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Источники!#REF!</definedName>
    <definedName name="LAST_CELL" localSheetId="1">Расходы!$F$231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Источники!$A$25</definedName>
    <definedName name="REND_1" localSheetId="1">Расходы!$A$232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</calcChain>
</file>

<file path=xl/sharedStrings.xml><?xml version="1.0" encoding="utf-8"?>
<sst xmlns="http://schemas.openxmlformats.org/spreadsheetml/2006/main" count="1119" uniqueCount="615">
  <si>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</si>
  <si>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</si>
  <si>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</si>
  <si>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</si>
  <si>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</si>
  <si>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</si>
  <si>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</si>
  <si>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</si>
  <si>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</si>
  <si>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</si>
  <si>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</si>
  <si>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</si>
  <si>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</si>
  <si>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</si>
  <si>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</si>
  <si>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</si>
  <si>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</si>
  <si>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</si>
  <si>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</si>
  <si>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</si>
  <si>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</si>
  <si>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</si>
  <si>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</si>
  <si>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</si>
  <si>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</si>
  <si>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</si>
  <si>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</si>
  <si>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</si>
  <si>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</si>
  <si>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</si>
  <si>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</si>
  <si>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</si>
  <si>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</si>
  <si>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</si>
  <si>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</si>
  <si>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</si>
  <si>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</si>
  <si>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</si>
  <si>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</si>
  <si>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</si>
  <si>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</si>
  <si>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</si>
  <si>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</si>
  <si>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</si>
  <si>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</si>
  <si>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</si>
  <si>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</si>
  <si>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</si>
  <si>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</si>
  <si>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</si>
  <si>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</si>
  <si>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</si>
  <si>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</si>
  <si>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</si>
  <si>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</si>
  <si>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</si>
  <si>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</si>
  <si>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</si>
  <si>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</si>
  <si>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</si>
  <si>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</si>
  <si>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</si>
  <si>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</si>
  <si>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</si>
  <si>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</si>
  <si>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</si>
  <si>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</si>
  <si>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</si>
  <si>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</si>
  <si>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</si>
  <si>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</si>
  <si>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</si>
  <si>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</si>
  <si>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</si>
  <si>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</si>
  <si>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</si>
  <si>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</si>
  <si>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</si>
  <si>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</si>
  <si>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</si>
  <si>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</si>
  <si>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</si>
  <si>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</si>
  <si>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</si>
  <si>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</si>
  <si>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</si>
  <si>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</si>
  <si>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</si>
  <si>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</si>
  <si>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</si>
  <si>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</si>
  <si>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</si>
  <si>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</si>
  <si>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</si>
  <si>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</si>
  <si>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</si>
  <si>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</si>
  <si>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</si>
  <si>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</si>
  <si>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</si>
  <si>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</si>
  <si>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</si>
  <si>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</si>
  <si>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</si>
  <si>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</si>
  <si>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</si>
  <si>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</si>
  <si>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</si>
  <si>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</si>
  <si>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</si>
  <si>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</si>
  <si>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</si>
  <si>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</si>
  <si>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</si>
  <si>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</si>
  <si>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</si>
  <si>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</si>
  <si>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</si>
  <si>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</si>
  <si>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</si>
  <si>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</si>
  <si>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</si>
  <si>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</si>
  <si>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</si>
  <si>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</si>
  <si>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</si>
  <si>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</si>
  <si>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</si>
  <si>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</si>
  <si>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</si>
  <si>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</si>
  <si>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</si>
  <si>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</si>
  <si>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</si>
  <si>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</si>
  <si>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</si>
  <si>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</si>
  <si>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</si>
  <si>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</si>
  <si>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</si>
  <si>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</si>
  <si>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</si>
  <si>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</si>
  <si>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</si>
  <si>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</si>
  <si>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</si>
  <si>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</si>
  <si>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</si>
  <si>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</si>
  <si>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</si>
  <si>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</si>
  <si>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</si>
  <si>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</si>
  <si>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</si>
  <si>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</si>
  <si>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</si>
  <si>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</si>
  <si>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</si>
  <si>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</si>
  <si>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</si>
  <si>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</si>
  <si>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</si>
  <si>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</si>
  <si>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</si>
  <si>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</si>
  <si>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</si>
  <si>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</si>
  <si>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</si>
  <si>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</si>
  <si>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</si>
  <si>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</si>
  <si>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</si>
  <si>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</si>
  <si>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</si>
  <si>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</si>
  <si>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</si>
  <si>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</si>
  <si>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</si>
  <si>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</si>
  <si>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</si>
  <si>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</si>
  <si>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</si>
  <si>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</si>
  <si>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</si>
  <si>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</si>
  <si>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</si>
  <si>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</si>
  <si>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</si>
  <si>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</si>
  <si>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</si>
  <si>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001 20220216130000150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</si>
  <si>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</si>
  <si>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</si>
  <si>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поселений на реализацию программ формирования современной городской среды</t>
  </si>
  <si>
    <t>001 20225555130000150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</si>
  <si>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</si>
  <si>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</si>
  <si>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</si>
  <si>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</si>
  <si>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</si>
  <si>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</si>
  <si>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</si>
  <si>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</si>
  <si>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</si>
  <si>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</si>
  <si>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</si>
  <si>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</si>
  <si>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</si>
  <si>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001 20249999130201150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</si>
  <si>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</si>
  <si>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001 20249999130748150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</si>
  <si>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</si>
  <si>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</si>
  <si>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</si>
  <si>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</si>
  <si>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</si>
  <si>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</si>
  <si>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</si>
  <si>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</si>
  <si>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</si>
  <si>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</si>
  <si>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</si>
  <si>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</si>
  <si>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</si>
  <si>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</si>
  <si>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</si>
  <si>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</si>
  <si>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</si>
  <si>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</si>
  <si>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Обеспечение проведения выборов и референдумов</t>
  </si>
  <si>
    <t xml:space="preserve">001 0107 00000000000 000 </t>
  </si>
  <si>
    <t>Обеспечение деятельности органов местного самоуправления поселения</t>
  </si>
  <si>
    <t xml:space="preserve">001 0107 П100000000 000 </t>
  </si>
  <si>
    <t>Проведение выборов совета депутатов поселения</t>
  </si>
  <si>
    <t xml:space="preserve">001 0107 П170000000 000 </t>
  </si>
  <si>
    <t>Проведение выборов совета депутатов муниципального образования</t>
  </si>
  <si>
    <t xml:space="preserve">001 0107 П170111070 000 </t>
  </si>
  <si>
    <t>Специальные расходы</t>
  </si>
  <si>
    <t xml:space="preserve">001 0107 П170111070 880 </t>
  </si>
  <si>
    <t>Резервные фонды</t>
  </si>
  <si>
    <t xml:space="preserve">001 0111 00000000000 000 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</si>
  <si>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</si>
  <si>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</si>
  <si>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</si>
  <si>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</si>
  <si>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</si>
  <si>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</si>
  <si>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</si>
  <si>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</si>
  <si>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</si>
  <si>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</si>
  <si>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</si>
  <si>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</si>
  <si>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</si>
  <si>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</si>
  <si>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</si>
  <si>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</si>
  <si>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</si>
  <si>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Обеспечение обследования, вывода из эксплуатации и сноса объектов капитального строительства</t>
  </si>
  <si>
    <t xml:space="preserve">001 0113 1140211020 000 </t>
  </si>
  <si>
    <t xml:space="preserve">001 0113 1140211020 244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</si>
  <si>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</si>
  <si>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</si>
  <si>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</si>
  <si>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</si>
  <si>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</si>
  <si>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</si>
  <si>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</si>
  <si>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</si>
  <si>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</si>
  <si>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</si>
  <si>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</si>
  <si>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</si>
  <si>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</si>
  <si>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</si>
  <si>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 xml:space="preserve">001 0113 1840113040 244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</si>
  <si>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</si>
  <si>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</si>
  <si>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</si>
  <si>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</si>
  <si>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</si>
  <si>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</si>
  <si>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</si>
  <si>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</si>
  <si>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</si>
  <si>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</si>
  <si>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Обеспечение органов местного самоуправления статистической и иной информацией о социально-экономическом развитии</t>
  </si>
  <si>
    <t xml:space="preserve">001 0113 П160113110 000 </t>
  </si>
  <si>
    <t xml:space="preserve">001 0113 П160113110 244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</si>
  <si>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</si>
  <si>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</si>
  <si>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</si>
  <si>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 xml:space="preserve">001 0113 П160113620 360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</si>
  <si>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</si>
  <si>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001 0113 П1601Б2010 000 </t>
  </si>
  <si>
    <t xml:space="preserve">001 0113 П1601Б2010 244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</si>
  <si>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</si>
  <si>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</si>
  <si>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</si>
  <si>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</si>
  <si>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П100000000 000 </t>
  </si>
  <si>
    <t xml:space="preserve">001 0203 П160000000 000 </t>
  </si>
  <si>
    <t xml:space="preserve">001 0203 П160113620 000 </t>
  </si>
  <si>
    <t xml:space="preserve">001 0203 П160113620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</si>
  <si>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</si>
  <si>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</si>
  <si>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</si>
  <si>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</si>
  <si>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</si>
  <si>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</si>
  <si>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</si>
  <si>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</si>
  <si>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</si>
  <si>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</si>
  <si>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</si>
  <si>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</si>
  <si>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</si>
  <si>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</si>
  <si>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</si>
  <si>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</si>
  <si>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</si>
  <si>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</si>
  <si>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</si>
  <si>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</si>
  <si>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</si>
  <si>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</si>
  <si>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</si>
  <si>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</si>
  <si>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</si>
  <si>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</si>
  <si>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</si>
  <si>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</si>
  <si>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</si>
  <si>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</si>
  <si>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</si>
  <si>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</si>
  <si>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</si>
  <si>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</si>
  <si>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</si>
  <si>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</si>
  <si>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</si>
  <si>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</si>
  <si>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</si>
  <si>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</si>
  <si>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</si>
  <si>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</si>
  <si>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001 0409 1540114700 000 </t>
  </si>
  <si>
    <t xml:space="preserve">001 0409 1540114700 244 </t>
  </si>
  <si>
    <t>Прочие мероприятия, связанные с ремонтом дорог и дворовых территорий</t>
  </si>
  <si>
    <t xml:space="preserve">001 0409 1540114712 000 </t>
  </si>
  <si>
    <t xml:space="preserve">001 0409 1540114712 244 </t>
  </si>
  <si>
    <t>Ремонт дорог частного сектора</t>
  </si>
  <si>
    <t xml:space="preserve">001 0409 1540114716 000 </t>
  </si>
  <si>
    <t xml:space="preserve">001 0409 1540114716 244 </t>
  </si>
  <si>
    <t>Содержание автомобильных дорог общего пользования местного значения</t>
  </si>
  <si>
    <t xml:space="preserve">001 0409 1540115020 000 </t>
  </si>
  <si>
    <t xml:space="preserve">001 0409 1540115020 244 </t>
  </si>
  <si>
    <t>Оборудование улично-дорожной сети техническими средствами организации дорожного движения</t>
  </si>
  <si>
    <t xml:space="preserve">001 0409 1540215040 000 </t>
  </si>
  <si>
    <t xml:space="preserve">001 0409 1540215040 244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</si>
  <si>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</si>
  <si>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</si>
  <si>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</si>
  <si>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15701S4200 000 </t>
  </si>
  <si>
    <t xml:space="preserve">001 0409 15701S4200 244 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</si>
  <si>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</si>
  <si>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001 0409 15701S4326 000 </t>
  </si>
  <si>
    <t xml:space="preserve">001 0409 15701S4326 244 </t>
  </si>
  <si>
    <t xml:space="preserve">001 0409 1800000000 000 </t>
  </si>
  <si>
    <t xml:space="preserve">001 0409 1840000000 000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</si>
  <si>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</si>
  <si>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001 0409 18401S4660 000 </t>
  </si>
  <si>
    <t xml:space="preserve">001 0409 18401S4660 244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</si>
  <si>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</si>
  <si>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001 0409 18401S4770 000 </t>
  </si>
  <si>
    <t xml:space="preserve">001 0409 18401S4770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</si>
  <si>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</si>
  <si>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</si>
  <si>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</si>
  <si>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</si>
  <si>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</si>
  <si>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</si>
  <si>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</si>
  <si>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</si>
  <si>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</si>
  <si>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</si>
  <si>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</si>
  <si>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</si>
  <si>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</si>
  <si>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</si>
  <si>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</si>
  <si>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</si>
  <si>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</si>
  <si>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</si>
  <si>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Проведение обследования жилых помещений, в том числе инвалидов, и общего имущества в многоквартирных домах</t>
  </si>
  <si>
    <t xml:space="preserve">001 0501 1440215440 000 </t>
  </si>
  <si>
    <t xml:space="preserve">001 0501 1440215440 244 </t>
  </si>
  <si>
    <t>Обеспечение условий доступности для лиц с ограниченными возможностями жилых помещений и общего имущества в многоквартирном доме</t>
  </si>
  <si>
    <t xml:space="preserve">001 0501 1440215450 000 </t>
  </si>
  <si>
    <t xml:space="preserve">001 0501 1440215450 244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</si>
  <si>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</si>
  <si>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</si>
  <si>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</si>
  <si>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Коммунальное хозяйство</t>
  </si>
  <si>
    <t xml:space="preserve">001 0502 00000000000 000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</si>
  <si>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</si>
  <si>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001 0502 1600000000 000 </t>
  </si>
  <si>
    <t xml:space="preserve">001 0502 1640000000 000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</si>
  <si>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</si>
  <si>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</si>
  <si>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</si>
  <si>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</si>
  <si>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</si>
  <si>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</si>
  <si>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</si>
  <si>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</si>
  <si>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</si>
  <si>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Субсидии на возмещение недополученных доходов в связи с оказанием банных услуг на территории Бокситогорского городского поселения муниципальному унитарному предприятию "Благоустройство"</t>
  </si>
  <si>
    <t xml:space="preserve">001 0502 1640115080 000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</si>
  <si>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</si>
  <si>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001 0502 1640115080 811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</si>
  <si>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</si>
  <si>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</si>
  <si>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</si>
  <si>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</si>
  <si>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 БГП</t>
  </si>
  <si>
    <t xml:space="preserve">001 0503 1640216090 000 </t>
  </si>
  <si>
    <t xml:space="preserve">001 0503 1640216090 244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</si>
  <si>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</si>
  <si>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</si>
  <si>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</si>
  <si>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</si>
  <si>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</si>
  <si>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</si>
  <si>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</si>
  <si>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Санитарная очистка и уборка территории</t>
  </si>
  <si>
    <t xml:space="preserve">001 0503 1640316120 000 </t>
  </si>
  <si>
    <t xml:space="preserve">001 0503 1640316120 244 </t>
  </si>
  <si>
    <t>Озеленение</t>
  </si>
  <si>
    <t xml:space="preserve">001 0503 1640316300 000 </t>
  </si>
  <si>
    <t xml:space="preserve">001 0503 1640316300 244 </t>
  </si>
  <si>
    <t>Субсидии на возмещение затрат в связи с выполнением работ по благоустройству на территории Бокситогорского городского поселения</t>
  </si>
  <si>
    <t xml:space="preserve">001 0503 1640316350 000 </t>
  </si>
  <si>
    <t xml:space="preserve">001 0503 1640316350 811 </t>
  </si>
  <si>
    <t>Субсидии на возмещение затрат по содержанию и ремонту ливневой канализации на территории Бокситогорского городского поселения муниципальному унитарному предприятию "Благоустройство"</t>
  </si>
  <si>
    <t xml:space="preserve">001 0503 1640316360 000 </t>
  </si>
  <si>
    <t xml:space="preserve">001 0503 1640316360 811 </t>
  </si>
  <si>
    <t>Содержание мест захоронения и гражданских кладбищ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</si>
  <si>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</si>
  <si>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</si>
  <si>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</si>
  <si>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</si>
  <si>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</si>
  <si>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</si>
  <si>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001 0503 16403Б7480 000 </t>
  </si>
  <si>
    <t xml:space="preserve">001 0503 16403Б7480 244 </t>
  </si>
  <si>
    <t xml:space="preserve">001 0503 1670000000 000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</si>
  <si>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</si>
  <si>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</si>
  <si>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</si>
  <si>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</si>
  <si>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</si>
  <si>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172F000000 000 </t>
  </si>
  <si>
    <t>Реализация программ формирования современной городской среды</t>
  </si>
  <si>
    <t xml:space="preserve">001 0503 172F255550 000 </t>
  </si>
  <si>
    <t xml:space="preserve">001 0503 172F255550 244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</si>
  <si>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</si>
  <si>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</si>
  <si>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</si>
  <si>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</si>
  <si>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Другие вопросы в области жилищно-коммунального хозяйства</t>
  </si>
  <si>
    <t xml:space="preserve">001 0505 00000000000 000 </t>
  </si>
  <si>
    <t xml:space="preserve">001 0505 1600000000 000 </t>
  </si>
  <si>
    <t xml:space="preserve">001 0505 1640000000 000 </t>
  </si>
  <si>
    <t>Субсидии на возмещение затрат по укреплению материально-технической базы муниципальному унитарному предприятию "Благоустройство"</t>
  </si>
  <si>
    <t xml:space="preserve">001 0505 1640316550 000 </t>
  </si>
  <si>
    <t xml:space="preserve">001 0505 1640316550 811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</si>
  <si>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</si>
  <si>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</si>
  <si>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</si>
  <si>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</si>
  <si>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</si>
  <si>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</si>
  <si>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</si>
  <si>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</si>
  <si>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</si>
  <si>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</si>
  <si>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</si>
  <si>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</si>
  <si>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</si>
  <si>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</si>
  <si>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</si>
  <si>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</si>
  <si>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</si>
  <si>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</si>
  <si>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</si>
  <si>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</si>
  <si>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</si>
  <si>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</si>
  <si>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</si>
  <si>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</si>
  <si>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</si>
  <si>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</si>
  <si>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</si>
  <si>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</si>
  <si>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</si>
  <si>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</si>
  <si>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</si>
  <si>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</si>
  <si>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</si>
  <si>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</si>
  <si>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</si>
  <si>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</si>
  <si>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</si>
  <si>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</si>
  <si>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</si>
  <si>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</si>
  <si>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</si>
  <si>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>Обеспечение деятельности (услуги, работы) муниципальных учреждений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</si>
  <si>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</si>
  <si>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</si>
  <si>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</si>
  <si>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>Укрепление материально-технической базы</t>
  </si>
  <si>
    <t xml:space="preserve">001 1102 1340210490 000 </t>
  </si>
  <si>
    <t xml:space="preserve">001 1102 1340210490 612 </t>
  </si>
  <si>
    <t xml:space="preserve">001 1102 1370000000 000 </t>
  </si>
  <si>
    <t>Мероприятия по капитальному ремонту объектов физической культуры и спорта</t>
  </si>
  <si>
    <t xml:space="preserve">001 1102 1370114061 000 </t>
  </si>
  <si>
    <t xml:space="preserve">001 1102 1370114061 853 </t>
  </si>
  <si>
    <t>Капитальный ремонт объектов физической культуры и спорта</t>
  </si>
  <si>
    <t xml:space="preserve">001 1102 13701S4060 000 </t>
  </si>
  <si>
    <t xml:space="preserve">001 1102 13701S4060 612 </t>
  </si>
  <si>
    <t>ОБСЛУЖИВАНИЕ ГОСУДАРСТВЕННОГО И МУНИЦИПАЛЬНОГО ДОЛГА</t>
  </si>
  <si>
    <t xml:space="preserve">001 1300 0000000000 000 </t>
  </si>
  <si>
    <t>Обслуживание государственного внутреннего и муниципального долга</t>
  </si>
  <si>
    <t xml:space="preserve">001 1301 00000000000 000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</si>
  <si>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</si>
  <si>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001 1301 ПД00000000 000 </t>
  </si>
  <si>
    <t>Платежи по долговым обязательствам</t>
  </si>
  <si>
    <t xml:space="preserve">001 1301 ПД10000000 000 </t>
  </si>
  <si>
    <t>Процентные платежи по муниципальному долгу муниципального образования</t>
  </si>
  <si>
    <t xml:space="preserve">001 1301 ПД10113010 000 </t>
  </si>
  <si>
    <t>Обслуживание муниципального долга</t>
  </si>
  <si>
    <t xml:space="preserve">001 1301 ПД10113010 730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</si>
  <si>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</si>
  <si>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</si>
  <si>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</si>
  <si>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</si>
  <si>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</si>
  <si>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</si>
  <si>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</si>
  <si>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</si>
  <si>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</si>
  <si>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</si>
  <si>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</si>
  <si>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</si>
  <si>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поселения и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</si>
  <si>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</si>
  <si>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</si>
  <si>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</si>
  <si>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</si>
  <si>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</si>
  <si>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</si>
  <si>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</si>
  <si>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</si>
  <si>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</si>
  <si>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</si>
  <si>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</si>
  <si>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</si>
  <si>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</si>
  <si>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</si>
  <si>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</si>
  <si>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</si>
  <si>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</si>
  <si>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</si>
  <si>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</si>
  <si>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</si>
  <si>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</si>
  <si>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</si>
  <si>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001 01020000130000710</t>
  </si>
  <si>
    <t>Погашение городскими поселениями кредитов от кредитных организаций в валюте Российской Федерации</t>
  </si>
  <si>
    <t>001 01020000130000810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</si>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</sst>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210542155.06999999</v>
      </c>
      <c r="E19" s="28">
        <v>154699444.66</v>
      </c>
      <c r="F19" s="27">
        <f>IF(OR(D19="-",IF(E19="-",0,E19)&gt;=IF(D19="-",0,D19)),"-",IF(D19="-",0,D19)-IF(E19="-",0,E19))</f>
        <v>55842710.409999996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72339140</v>
      </c>
      <c r="E21" s="37">
        <v>68841866.219999999</v>
      </c>
      <c r="F21" s="38">
        <f t="shared" ref="F21:F52" si="0">IF(OR(D21="-",IF(E21="-",0,E21)&gt;=IF(D21="-",0,D21)),"-",IF(D21="-",0,D21)-IF(E21="-",0,E21))</f>
        <v>3497273.7800000012</v>
      </c>
    </row>
    <row r="22" spans="1:6">
      <c r="A22" s="34" t="s">
        <v>37</v>
      </c>
      <c r="B22" s="35" t="s">
        <v>32</v>
      </c>
      <c r="C22" s="36" t="s">
        <v>38</v>
      </c>
      <c r="D22" s="37">
        <v>45463740</v>
      </c>
      <c r="E22" s="37">
        <v>40127818.609999999</v>
      </c>
      <c r="F22" s="38">
        <f t="shared" si="0"/>
        <v>5335921.3900000006</v>
      </c>
    </row>
    <row r="23" spans="1:6">
      <c r="A23" s="34" t="s">
        <v>39</v>
      </c>
      <c r="B23" s="35" t="s">
        <v>32</v>
      </c>
      <c r="C23" s="36" t="s">
        <v>40</v>
      </c>
      <c r="D23" s="37">
        <v>45463740</v>
      </c>
      <c r="E23" s="37">
        <v>40127818.609999999</v>
      </c>
      <c r="F23" s="38">
        <f t="shared" si="0"/>
        <v>5335921.3900000006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44827250</v>
      </c>
      <c r="E24" s="37">
        <v>39331116.460000001</v>
      </c>
      <c r="F24" s="38">
        <f t="shared" si="0"/>
        <v>5496133.5399999991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44827250</v>
      </c>
      <c r="E25" s="37">
        <v>39330493.609999999</v>
      </c>
      <c r="F25" s="38">
        <f t="shared" si="0"/>
        <v>5496756.3900000006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622.85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45460</v>
      </c>
      <c r="E27" s="37">
        <v>133495.32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45460</v>
      </c>
      <c r="E28" s="37">
        <v>133495.32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591030</v>
      </c>
      <c r="E29" s="37">
        <v>464072.68</v>
      </c>
      <c r="F29" s="38">
        <f t="shared" si="0"/>
        <v>126957.32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591030</v>
      </c>
      <c r="E30" s="37">
        <v>460093.43</v>
      </c>
      <c r="F30" s="38">
        <f t="shared" si="0"/>
        <v>130936.57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3979.25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169353.36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169353.36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29780.79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29780.79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3926300</v>
      </c>
      <c r="E36" s="37">
        <v>3695980.06</v>
      </c>
      <c r="F36" s="38">
        <f t="shared" si="0"/>
        <v>230319.93999999994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3926300</v>
      </c>
      <c r="E37" s="37">
        <v>3695980.06</v>
      </c>
      <c r="F37" s="38">
        <f t="shared" si="0"/>
        <v>230319.93999999994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1853200</v>
      </c>
      <c r="E38" s="37">
        <v>1913702.83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1853200</v>
      </c>
      <c r="E39" s="37">
        <v>1913702.83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11800</v>
      </c>
      <c r="E40" s="37">
        <v>11046.74</v>
      </c>
      <c r="F40" s="38">
        <f t="shared" si="0"/>
        <v>753.26000000000022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11800</v>
      </c>
      <c r="E41" s="37">
        <v>11046.74</v>
      </c>
      <c r="F41" s="38">
        <f t="shared" si="0"/>
        <v>753.26000000000022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2061300</v>
      </c>
      <c r="E42" s="37">
        <v>1984201.32</v>
      </c>
      <c r="F42" s="38">
        <f t="shared" si="0"/>
        <v>77098.679999999935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2061300</v>
      </c>
      <c r="E43" s="37">
        <v>1984201.32</v>
      </c>
      <c r="F43" s="38">
        <f t="shared" si="0"/>
        <v>77098.679999999935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-212970.83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-212970.83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179000</v>
      </c>
      <c r="E46" s="37">
        <v>392795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179000</v>
      </c>
      <c r="E47" s="37">
        <v>392795</v>
      </c>
      <c r="F47" s="38" t="str">
        <f t="shared" si="0"/>
        <v>-</v>
      </c>
    </row>
    <row r="48" spans="1:6">
      <c r="A48" s="34" t="s">
        <v>88</v>
      </c>
      <c r="B48" s="35" t="s">
        <v>32</v>
      </c>
      <c r="C48" s="36" t="s">
        <v>90</v>
      </c>
      <c r="D48" s="37">
        <v>179000</v>
      </c>
      <c r="E48" s="37">
        <v>392795</v>
      </c>
      <c r="F48" s="38" t="str">
        <f t="shared" si="0"/>
        <v>-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179000</v>
      </c>
      <c r="E49" s="37">
        <v>392795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13333000</v>
      </c>
      <c r="E50" s="37">
        <v>14302543.85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2876000</v>
      </c>
      <c r="E51" s="37">
        <v>2051305.26</v>
      </c>
      <c r="F51" s="38">
        <f t="shared" si="0"/>
        <v>824694.74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2876000</v>
      </c>
      <c r="E52" s="37">
        <v>2051305.26</v>
      </c>
      <c r="F52" s="38">
        <f t="shared" si="0"/>
        <v>824694.74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2876000</v>
      </c>
      <c r="E53" s="37">
        <v>2051305.26</v>
      </c>
      <c r="F53" s="38">
        <f t="shared" ref="F53:F84" si="1">IF(OR(D53="-",IF(E53="-",0,E53)&gt;=IF(D53="-",0,D53)),"-",IF(D53="-",0,D53)-IF(E53="-",0,E53))</f>
        <v>824694.74</v>
      </c>
    </row>
    <row r="54" spans="1:6">
      <c r="A54" s="34" t="s">
        <v>101</v>
      </c>
      <c r="B54" s="35" t="s">
        <v>32</v>
      </c>
      <c r="C54" s="36" t="s">
        <v>102</v>
      </c>
      <c r="D54" s="37">
        <v>10457000</v>
      </c>
      <c r="E54" s="37">
        <v>12251238.59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8951200</v>
      </c>
      <c r="E55" s="37">
        <v>11683550.189999999</v>
      </c>
      <c r="F55" s="38" t="str">
        <f t="shared" si="1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8951200</v>
      </c>
      <c r="E56" s="37">
        <v>11683550.189999999</v>
      </c>
      <c r="F56" s="38" t="str">
        <f t="shared" si="1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8951200</v>
      </c>
      <c r="E57" s="37">
        <v>11683550.189999999</v>
      </c>
      <c r="F57" s="38" t="str">
        <f t="shared" si="1"/>
        <v>-</v>
      </c>
    </row>
    <row r="58" spans="1:6">
      <c r="A58" s="34" t="s">
        <v>109</v>
      </c>
      <c r="B58" s="35" t="s">
        <v>32</v>
      </c>
      <c r="C58" s="36" t="s">
        <v>110</v>
      </c>
      <c r="D58" s="37">
        <v>1505800</v>
      </c>
      <c r="E58" s="37">
        <v>567688.4</v>
      </c>
      <c r="F58" s="38">
        <f t="shared" si="1"/>
        <v>938111.6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1505800</v>
      </c>
      <c r="E59" s="37">
        <v>567688.4</v>
      </c>
      <c r="F59" s="38">
        <f t="shared" si="1"/>
        <v>938111.6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1505800</v>
      </c>
      <c r="E60" s="37">
        <v>567688.4</v>
      </c>
      <c r="F60" s="38">
        <f t="shared" si="1"/>
        <v>938111.6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8870100</v>
      </c>
      <c r="E61" s="37">
        <v>6849938.8600000003</v>
      </c>
      <c r="F61" s="38">
        <f t="shared" si="1"/>
        <v>2020161.1399999997</v>
      </c>
    </row>
    <row r="62" spans="1:6" ht="78.75">
      <c r="A62" s="39" t="s">
        <v>117</v>
      </c>
      <c r="B62" s="35" t="s">
        <v>32</v>
      </c>
      <c r="C62" s="36" t="s">
        <v>118</v>
      </c>
      <c r="D62" s="37">
        <v>4628500</v>
      </c>
      <c r="E62" s="37">
        <v>3432251.52</v>
      </c>
      <c r="F62" s="38">
        <f t="shared" si="1"/>
        <v>1196248.48</v>
      </c>
    </row>
    <row r="63" spans="1:6" ht="56.25">
      <c r="A63" s="34" t="s">
        <v>119</v>
      </c>
      <c r="B63" s="35" t="s">
        <v>32</v>
      </c>
      <c r="C63" s="36" t="s">
        <v>120</v>
      </c>
      <c r="D63" s="37">
        <v>2860000</v>
      </c>
      <c r="E63" s="37">
        <v>2073215.11</v>
      </c>
      <c r="F63" s="38">
        <f t="shared" si="1"/>
        <v>786784.8899999999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2860000</v>
      </c>
      <c r="E64" s="37">
        <v>2073215.11</v>
      </c>
      <c r="F64" s="38">
        <f t="shared" si="1"/>
        <v>786784.8899999999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2496000</v>
      </c>
      <c r="E65" s="37">
        <v>1708494.78</v>
      </c>
      <c r="F65" s="38">
        <f t="shared" si="1"/>
        <v>787505.22</v>
      </c>
    </row>
    <row r="66" spans="1:6" ht="78.75">
      <c r="A66" s="39" t="s">
        <v>125</v>
      </c>
      <c r="B66" s="35" t="s">
        <v>32</v>
      </c>
      <c r="C66" s="36" t="s">
        <v>126</v>
      </c>
      <c r="D66" s="37">
        <v>364000</v>
      </c>
      <c r="E66" s="37">
        <v>347549.46</v>
      </c>
      <c r="F66" s="38">
        <f t="shared" si="1"/>
        <v>16450.539999999979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1768500</v>
      </c>
      <c r="E67" s="37">
        <v>1359036.41</v>
      </c>
      <c r="F67" s="38">
        <f t="shared" si="1"/>
        <v>409463.59000000008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1768500</v>
      </c>
      <c r="E68" s="37">
        <v>1359036.41</v>
      </c>
      <c r="F68" s="38">
        <f t="shared" si="1"/>
        <v>409463.59000000008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4241600</v>
      </c>
      <c r="E69" s="37">
        <v>3417687.34</v>
      </c>
      <c r="F69" s="38">
        <f t="shared" si="1"/>
        <v>823912.66000000015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4241600</v>
      </c>
      <c r="E70" s="37">
        <v>3417687.34</v>
      </c>
      <c r="F70" s="38">
        <f t="shared" si="1"/>
        <v>823912.66000000015</v>
      </c>
    </row>
    <row r="71" spans="1:6" ht="67.5">
      <c r="A71" s="34" t="s">
        <v>135</v>
      </c>
      <c r="B71" s="35" t="s">
        <v>32</v>
      </c>
      <c r="C71" s="36" t="s">
        <v>136</v>
      </c>
      <c r="D71" s="37">
        <v>4241600</v>
      </c>
      <c r="E71" s="37">
        <v>3417687.34</v>
      </c>
      <c r="F71" s="38">
        <f t="shared" si="1"/>
        <v>823912.66000000015</v>
      </c>
    </row>
    <row r="72" spans="1:6" ht="22.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1528.24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1528.24</v>
      </c>
      <c r="F73" s="38" t="str">
        <f t="shared" si="1"/>
        <v>-</v>
      </c>
    </row>
    <row r="74" spans="1:6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1528.24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 t="s">
        <v>47</v>
      </c>
      <c r="E75" s="37">
        <v>1528.24</v>
      </c>
      <c r="F75" s="38" t="str">
        <f t="shared" si="1"/>
        <v>-</v>
      </c>
    </row>
    <row r="76" spans="1:6" ht="22.5">
      <c r="A76" s="34" t="s">
        <v>145</v>
      </c>
      <c r="B76" s="35" t="s">
        <v>32</v>
      </c>
      <c r="C76" s="36" t="s">
        <v>146</v>
      </c>
      <c r="D76" s="37">
        <v>537000</v>
      </c>
      <c r="E76" s="37">
        <v>1612232.67</v>
      </c>
      <c r="F76" s="38" t="str">
        <f t="shared" si="1"/>
        <v>-</v>
      </c>
    </row>
    <row r="77" spans="1:6" ht="67.5">
      <c r="A77" s="39" t="s">
        <v>147</v>
      </c>
      <c r="B77" s="35" t="s">
        <v>32</v>
      </c>
      <c r="C77" s="36" t="s">
        <v>148</v>
      </c>
      <c r="D77" s="37">
        <v>337000</v>
      </c>
      <c r="E77" s="37">
        <v>1097623.44</v>
      </c>
      <c r="F77" s="38" t="str">
        <f t="shared" si="1"/>
        <v>-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337000</v>
      </c>
      <c r="E78" s="37">
        <v>1097623.44</v>
      </c>
      <c r="F78" s="38" t="str">
        <f t="shared" si="1"/>
        <v>-</v>
      </c>
    </row>
    <row r="79" spans="1:6" ht="78.75">
      <c r="A79" s="39" t="s">
        <v>151</v>
      </c>
      <c r="B79" s="35" t="s">
        <v>32</v>
      </c>
      <c r="C79" s="36" t="s">
        <v>152</v>
      </c>
      <c r="D79" s="37">
        <v>337000</v>
      </c>
      <c r="E79" s="37">
        <v>1097623.44</v>
      </c>
      <c r="F79" s="38" t="str">
        <f t="shared" si="1"/>
        <v>-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200000</v>
      </c>
      <c r="E80" s="37">
        <v>514609.23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200000</v>
      </c>
      <c r="E81" s="37">
        <v>514609.23</v>
      </c>
      <c r="F81" s="38" t="str">
        <f t="shared" si="1"/>
        <v>-</v>
      </c>
    </row>
    <row r="82" spans="1:6" ht="45">
      <c r="A82" s="34" t="s">
        <v>157</v>
      </c>
      <c r="B82" s="35" t="s">
        <v>32</v>
      </c>
      <c r="C82" s="36" t="s">
        <v>158</v>
      </c>
      <c r="D82" s="37">
        <v>200000</v>
      </c>
      <c r="E82" s="37">
        <v>514609.23</v>
      </c>
      <c r="F82" s="38" t="str">
        <f t="shared" si="1"/>
        <v>-</v>
      </c>
    </row>
    <row r="83" spans="1:6" ht="56.25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514609.23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30000</v>
      </c>
      <c r="E84" s="37">
        <v>1859028.93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30000</v>
      </c>
      <c r="E85" s="37">
        <v>13200</v>
      </c>
      <c r="F85" s="38">
        <f t="shared" ref="F85:F111" si="2">IF(OR(D85="-",IF(E85="-",0,E85)&gt;=IF(D85="-",0,D85)),"-",IF(D85="-",0,D85)-IF(E85="-",0,E85))</f>
        <v>16800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30000</v>
      </c>
      <c r="E86" s="37">
        <v>13200</v>
      </c>
      <c r="F86" s="38">
        <f t="shared" si="2"/>
        <v>16800</v>
      </c>
    </row>
    <row r="87" spans="1:6" ht="45">
      <c r="A87" s="34" t="s">
        <v>167</v>
      </c>
      <c r="B87" s="35" t="s">
        <v>32</v>
      </c>
      <c r="C87" s="36" t="s">
        <v>168</v>
      </c>
      <c r="D87" s="37">
        <v>30000</v>
      </c>
      <c r="E87" s="37">
        <v>13200</v>
      </c>
      <c r="F87" s="38">
        <f t="shared" si="2"/>
        <v>16800</v>
      </c>
    </row>
    <row r="88" spans="1:6" ht="90">
      <c r="A88" s="39" t="s">
        <v>169</v>
      </c>
      <c r="B88" s="35" t="s">
        <v>32</v>
      </c>
      <c r="C88" s="36" t="s">
        <v>170</v>
      </c>
      <c r="D88" s="37" t="s">
        <v>47</v>
      </c>
      <c r="E88" s="37">
        <v>1845828.93</v>
      </c>
      <c r="F88" s="38" t="str">
        <f t="shared" si="2"/>
        <v>-</v>
      </c>
    </row>
    <row r="89" spans="1:6" ht="45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1845828.93</v>
      </c>
      <c r="F89" s="38" t="str">
        <f t="shared" si="2"/>
        <v>-</v>
      </c>
    </row>
    <row r="90" spans="1:6" ht="67.5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1845828.93</v>
      </c>
      <c r="F90" s="38" t="str">
        <f t="shared" si="2"/>
        <v>-</v>
      </c>
    </row>
    <row r="91" spans="1:6">
      <c r="A91" s="34" t="s">
        <v>175</v>
      </c>
      <c r="B91" s="35" t="s">
        <v>32</v>
      </c>
      <c r="C91" s="36" t="s">
        <v>176</v>
      </c>
      <c r="D91" s="37">
        <v>138203015.06999999</v>
      </c>
      <c r="E91" s="37">
        <v>85857578.439999998</v>
      </c>
      <c r="F91" s="38">
        <f t="shared" si="2"/>
        <v>52345436.629999995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138203015.06999999</v>
      </c>
      <c r="E92" s="37">
        <v>86304356.659999996</v>
      </c>
      <c r="F92" s="38">
        <f t="shared" si="2"/>
        <v>51898658.409999996</v>
      </c>
    </row>
    <row r="93" spans="1:6" ht="22.5">
      <c r="A93" s="34" t="s">
        <v>179</v>
      </c>
      <c r="B93" s="35" t="s">
        <v>32</v>
      </c>
      <c r="C93" s="36" t="s">
        <v>180</v>
      </c>
      <c r="D93" s="37">
        <v>33991500</v>
      </c>
      <c r="E93" s="37">
        <v>33991500</v>
      </c>
      <c r="F93" s="38" t="str">
        <f t="shared" si="2"/>
        <v>-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33991500</v>
      </c>
      <c r="E94" s="37">
        <v>33991500</v>
      </c>
      <c r="F94" s="38" t="str">
        <f t="shared" si="2"/>
        <v>-</v>
      </c>
    </row>
    <row r="95" spans="1:6" ht="33.75">
      <c r="A95" s="34" t="s">
        <v>183</v>
      </c>
      <c r="B95" s="35" t="s">
        <v>32</v>
      </c>
      <c r="C95" s="36" t="s">
        <v>184</v>
      </c>
      <c r="D95" s="37">
        <v>33991500</v>
      </c>
      <c r="E95" s="37">
        <v>33991500</v>
      </c>
      <c r="F95" s="38" t="str">
        <f t="shared" si="2"/>
        <v>-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61577897.270000003</v>
      </c>
      <c r="E96" s="37">
        <v>11474119.93</v>
      </c>
      <c r="F96" s="38">
        <f t="shared" si="2"/>
        <v>50103777.340000004</v>
      </c>
    </row>
    <row r="97" spans="1:6" ht="67.5">
      <c r="A97" s="39" t="s">
        <v>187</v>
      </c>
      <c r="B97" s="35" t="s">
        <v>32</v>
      </c>
      <c r="C97" s="36" t="s">
        <v>188</v>
      </c>
      <c r="D97" s="37">
        <v>39767702.030000001</v>
      </c>
      <c r="E97" s="37" t="s">
        <v>47</v>
      </c>
      <c r="F97" s="38">
        <f t="shared" si="2"/>
        <v>39767702.030000001</v>
      </c>
    </row>
    <row r="98" spans="1:6" ht="78.75">
      <c r="A98" s="39" t="s">
        <v>189</v>
      </c>
      <c r="B98" s="35" t="s">
        <v>32</v>
      </c>
      <c r="C98" s="36" t="s">
        <v>190</v>
      </c>
      <c r="D98" s="37">
        <v>39767702.030000001</v>
      </c>
      <c r="E98" s="37" t="s">
        <v>47</v>
      </c>
      <c r="F98" s="38">
        <f t="shared" si="2"/>
        <v>39767702.030000001</v>
      </c>
    </row>
    <row r="99" spans="1:6" ht="22.5">
      <c r="A99" s="34" t="s">
        <v>191</v>
      </c>
      <c r="B99" s="35" t="s">
        <v>32</v>
      </c>
      <c r="C99" s="36" t="s">
        <v>192</v>
      </c>
      <c r="D99" s="37">
        <v>11000000</v>
      </c>
      <c r="E99" s="37">
        <v>3300000</v>
      </c>
      <c r="F99" s="38">
        <f t="shared" si="2"/>
        <v>7700000</v>
      </c>
    </row>
    <row r="100" spans="1:6" ht="33.75">
      <c r="A100" s="34" t="s">
        <v>193</v>
      </c>
      <c r="B100" s="35" t="s">
        <v>32</v>
      </c>
      <c r="C100" s="36" t="s">
        <v>194</v>
      </c>
      <c r="D100" s="37">
        <v>11000000</v>
      </c>
      <c r="E100" s="37">
        <v>3300000</v>
      </c>
      <c r="F100" s="38">
        <f t="shared" si="2"/>
        <v>7700000</v>
      </c>
    </row>
    <row r="101" spans="1:6">
      <c r="A101" s="34" t="s">
        <v>195</v>
      </c>
      <c r="B101" s="35" t="s">
        <v>32</v>
      </c>
      <c r="C101" s="36" t="s">
        <v>196</v>
      </c>
      <c r="D101" s="37">
        <v>10810195.24</v>
      </c>
      <c r="E101" s="37">
        <v>8174119.9299999997</v>
      </c>
      <c r="F101" s="38">
        <f t="shared" si="2"/>
        <v>2636075.3100000005</v>
      </c>
    </row>
    <row r="102" spans="1:6">
      <c r="A102" s="34" t="s">
        <v>197</v>
      </c>
      <c r="B102" s="35" t="s">
        <v>32</v>
      </c>
      <c r="C102" s="36" t="s">
        <v>198</v>
      </c>
      <c r="D102" s="37">
        <v>10810195.24</v>
      </c>
      <c r="E102" s="37">
        <v>8174119.9299999997</v>
      </c>
      <c r="F102" s="38">
        <f t="shared" si="2"/>
        <v>2636075.3100000005</v>
      </c>
    </row>
    <row r="103" spans="1:6">
      <c r="A103" s="34" t="s">
        <v>199</v>
      </c>
      <c r="B103" s="35" t="s">
        <v>32</v>
      </c>
      <c r="C103" s="36" t="s">
        <v>200</v>
      </c>
      <c r="D103" s="37">
        <v>42633617.799999997</v>
      </c>
      <c r="E103" s="37">
        <v>40838736.729999997</v>
      </c>
      <c r="F103" s="38">
        <f t="shared" si="2"/>
        <v>1794881.0700000003</v>
      </c>
    </row>
    <row r="104" spans="1:6" ht="22.5">
      <c r="A104" s="34" t="s">
        <v>201</v>
      </c>
      <c r="B104" s="35" t="s">
        <v>32</v>
      </c>
      <c r="C104" s="36" t="s">
        <v>202</v>
      </c>
      <c r="D104" s="37">
        <v>42633617.799999997</v>
      </c>
      <c r="E104" s="37">
        <v>40838736.729999997</v>
      </c>
      <c r="F104" s="38">
        <f t="shared" si="2"/>
        <v>1794881.0700000003</v>
      </c>
    </row>
    <row r="105" spans="1:6" ht="22.5">
      <c r="A105" s="34" t="s">
        <v>203</v>
      </c>
      <c r="B105" s="35" t="s">
        <v>32</v>
      </c>
      <c r="C105" s="36" t="s">
        <v>204</v>
      </c>
      <c r="D105" s="37">
        <v>42633617.799999997</v>
      </c>
      <c r="E105" s="37">
        <v>40838736.729999997</v>
      </c>
      <c r="F105" s="38">
        <f t="shared" si="2"/>
        <v>1794881.0700000003</v>
      </c>
    </row>
    <row r="106" spans="1:6" ht="45">
      <c r="A106" s="34" t="s">
        <v>205</v>
      </c>
      <c r="B106" s="35" t="s">
        <v>32</v>
      </c>
      <c r="C106" s="36" t="s">
        <v>206</v>
      </c>
      <c r="D106" s="37">
        <v>37514450</v>
      </c>
      <c r="E106" s="37">
        <v>37514450</v>
      </c>
      <c r="F106" s="38" t="str">
        <f t="shared" si="2"/>
        <v>-</v>
      </c>
    </row>
    <row r="107" spans="1:6" ht="45">
      <c r="A107" s="34" t="s">
        <v>207</v>
      </c>
      <c r="B107" s="35" t="s">
        <v>32</v>
      </c>
      <c r="C107" s="36" t="s">
        <v>208</v>
      </c>
      <c r="D107" s="37">
        <v>2619167.7999999998</v>
      </c>
      <c r="E107" s="37">
        <v>2619167.7999999998</v>
      </c>
      <c r="F107" s="38" t="str">
        <f t="shared" si="2"/>
        <v>-</v>
      </c>
    </row>
    <row r="108" spans="1:6" ht="56.25">
      <c r="A108" s="34" t="s">
        <v>209</v>
      </c>
      <c r="B108" s="35" t="s">
        <v>32</v>
      </c>
      <c r="C108" s="36" t="s">
        <v>210</v>
      </c>
      <c r="D108" s="37">
        <v>2500000</v>
      </c>
      <c r="E108" s="37">
        <v>705118.93</v>
      </c>
      <c r="F108" s="38">
        <f t="shared" si="2"/>
        <v>1794881.0699999998</v>
      </c>
    </row>
    <row r="109" spans="1:6" ht="33.75">
      <c r="A109" s="34" t="s">
        <v>211</v>
      </c>
      <c r="B109" s="35" t="s">
        <v>32</v>
      </c>
      <c r="C109" s="36" t="s">
        <v>212</v>
      </c>
      <c r="D109" s="37" t="s">
        <v>47</v>
      </c>
      <c r="E109" s="37">
        <v>-446778.22</v>
      </c>
      <c r="F109" s="38" t="str">
        <f t="shared" si="2"/>
        <v>-</v>
      </c>
    </row>
    <row r="110" spans="1:6" ht="45">
      <c r="A110" s="34" t="s">
        <v>213</v>
      </c>
      <c r="B110" s="35" t="s">
        <v>32</v>
      </c>
      <c r="C110" s="36" t="s">
        <v>214</v>
      </c>
      <c r="D110" s="37" t="s">
        <v>47</v>
      </c>
      <c r="E110" s="37">
        <v>-446778.22</v>
      </c>
      <c r="F110" s="38" t="str">
        <f t="shared" si="2"/>
        <v>-</v>
      </c>
    </row>
    <row r="111" spans="1:6" ht="45">
      <c r="A111" s="34" t="s">
        <v>215</v>
      </c>
      <c r="B111" s="35" t="s">
        <v>32</v>
      </c>
      <c r="C111" s="36" t="s">
        <v>216</v>
      </c>
      <c r="D111" s="37" t="s">
        <v>47</v>
      </c>
      <c r="E111" s="37">
        <v>-446778.22</v>
      </c>
      <c r="F111" s="38" t="str">
        <f t="shared" si="2"/>
        <v>-</v>
      </c>
    </row>
    <row r="112" spans="1:6" ht="12.75" customHeight="1">
      <c r="A112" s="40"/>
      <c r="B112" s="41"/>
      <c r="C112" s="41"/>
      <c r="D112" s="42"/>
      <c r="E112" s="42"/>
      <c r="F11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2"/>
  <sheetViews>
    <sheetView showGridLines="0" topLeftCell="A216" workbookViewId="0">
      <selection activeCell="H232" sqref="H23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217</v>
      </c>
      <c r="B2" s="108"/>
      <c r="C2" s="108"/>
      <c r="D2" s="108"/>
      <c r="E2" s="1"/>
      <c r="F2" s="13" t="s">
        <v>218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220</v>
      </c>
      <c r="B13" s="52" t="s">
        <v>221</v>
      </c>
      <c r="C13" s="53" t="s">
        <v>222</v>
      </c>
      <c r="D13" s="54">
        <v>236031954.18000001</v>
      </c>
      <c r="E13" s="55">
        <v>112156375.22</v>
      </c>
      <c r="F13" s="56">
        <f>IF(OR(D13="-",IF(E13="-",0,E13)&gt;=IF(D13="-",0,D13)),"-",IF(D13="-",0,D13)-IF(E13="-",0,E13))</f>
        <v>123875578.96000001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223</v>
      </c>
      <c r="B15" s="52" t="s">
        <v>221</v>
      </c>
      <c r="C15" s="53" t="s">
        <v>224</v>
      </c>
      <c r="D15" s="54">
        <v>236031954.18000001</v>
      </c>
      <c r="E15" s="55">
        <v>112156375.22</v>
      </c>
      <c r="F15" s="56">
        <f t="shared" ref="F15:F78" si="0">IF(OR(D15="-",IF(E15="-",0,E15)&gt;=IF(D15="-",0,D15)),"-",IF(D15="-",0,D15)-IF(E15="-",0,E15))</f>
        <v>123875578.96000001</v>
      </c>
    </row>
    <row r="16" spans="1:6" ht="22.5">
      <c r="A16" s="51" t="s">
        <v>225</v>
      </c>
      <c r="B16" s="52" t="s">
        <v>221</v>
      </c>
      <c r="C16" s="53" t="s">
        <v>226</v>
      </c>
      <c r="D16" s="54">
        <v>234563544.18000001</v>
      </c>
      <c r="E16" s="55">
        <v>111006662.83</v>
      </c>
      <c r="F16" s="56">
        <f t="shared" si="0"/>
        <v>123556881.35000001</v>
      </c>
    </row>
    <row r="17" spans="1:6">
      <c r="A17" s="51" t="s">
        <v>227</v>
      </c>
      <c r="B17" s="52" t="s">
        <v>221</v>
      </c>
      <c r="C17" s="53" t="s">
        <v>228</v>
      </c>
      <c r="D17" s="54">
        <v>7708243.2000000002</v>
      </c>
      <c r="E17" s="55">
        <v>5739349.96</v>
      </c>
      <c r="F17" s="56">
        <f t="shared" si="0"/>
        <v>1968893.2400000002</v>
      </c>
    </row>
    <row r="18" spans="1:6">
      <c r="A18" s="51" t="s">
        <v>229</v>
      </c>
      <c r="B18" s="52" t="s">
        <v>221</v>
      </c>
      <c r="C18" s="53" t="s">
        <v>230</v>
      </c>
      <c r="D18" s="54">
        <v>1403700</v>
      </c>
      <c r="E18" s="55">
        <v>1403700</v>
      </c>
      <c r="F18" s="56" t="str">
        <f t="shared" si="0"/>
        <v>-</v>
      </c>
    </row>
    <row r="19" spans="1:6" ht="22.5">
      <c r="A19" s="51" t="s">
        <v>231</v>
      </c>
      <c r="B19" s="52" t="s">
        <v>221</v>
      </c>
      <c r="C19" s="53" t="s">
        <v>232</v>
      </c>
      <c r="D19" s="54">
        <v>1403700</v>
      </c>
      <c r="E19" s="55">
        <v>1403700</v>
      </c>
      <c r="F19" s="56" t="str">
        <f t="shared" si="0"/>
        <v>-</v>
      </c>
    </row>
    <row r="20" spans="1:6">
      <c r="A20" s="24" t="s">
        <v>233</v>
      </c>
      <c r="B20" s="63" t="s">
        <v>221</v>
      </c>
      <c r="C20" s="26" t="s">
        <v>234</v>
      </c>
      <c r="D20" s="27">
        <v>1403700</v>
      </c>
      <c r="E20" s="64">
        <v>1403700</v>
      </c>
      <c r="F20" s="65" t="str">
        <f t="shared" si="0"/>
        <v>-</v>
      </c>
    </row>
    <row r="21" spans="1:6" ht="22.5">
      <c r="A21" s="24" t="s">
        <v>235</v>
      </c>
      <c r="B21" s="63" t="s">
        <v>221</v>
      </c>
      <c r="C21" s="26" t="s">
        <v>236</v>
      </c>
      <c r="D21" s="27">
        <v>1403700</v>
      </c>
      <c r="E21" s="64">
        <v>1403700</v>
      </c>
      <c r="F21" s="65" t="str">
        <f t="shared" si="0"/>
        <v>-</v>
      </c>
    </row>
    <row r="22" spans="1:6">
      <c r="A22" s="24" t="s">
        <v>237</v>
      </c>
      <c r="B22" s="63" t="s">
        <v>221</v>
      </c>
      <c r="C22" s="26" t="s">
        <v>238</v>
      </c>
      <c r="D22" s="27">
        <v>1403700</v>
      </c>
      <c r="E22" s="64">
        <v>1403700</v>
      </c>
      <c r="F22" s="65" t="str">
        <f t="shared" si="0"/>
        <v>-</v>
      </c>
    </row>
    <row r="23" spans="1:6">
      <c r="A23" s="51" t="s">
        <v>239</v>
      </c>
      <c r="B23" s="52" t="s">
        <v>221</v>
      </c>
      <c r="C23" s="53" t="s">
        <v>240</v>
      </c>
      <c r="D23" s="54">
        <v>1309076.95</v>
      </c>
      <c r="E23" s="55" t="s">
        <v>47</v>
      </c>
      <c r="F23" s="56">
        <f t="shared" si="0"/>
        <v>1309076.95</v>
      </c>
    </row>
    <row r="24" spans="1:6" ht="22.5">
      <c r="A24" s="51" t="s">
        <v>231</v>
      </c>
      <c r="B24" s="52" t="s">
        <v>221</v>
      </c>
      <c r="C24" s="53" t="s">
        <v>241</v>
      </c>
      <c r="D24" s="54">
        <v>1309076.95</v>
      </c>
      <c r="E24" s="55" t="s">
        <v>47</v>
      </c>
      <c r="F24" s="56">
        <f t="shared" si="0"/>
        <v>1309076.95</v>
      </c>
    </row>
    <row r="25" spans="1:6">
      <c r="A25" s="24" t="s">
        <v>242</v>
      </c>
      <c r="B25" s="63" t="s">
        <v>221</v>
      </c>
      <c r="C25" s="26" t="s">
        <v>243</v>
      </c>
      <c r="D25" s="27">
        <v>1309076.95</v>
      </c>
      <c r="E25" s="64" t="s">
        <v>47</v>
      </c>
      <c r="F25" s="65">
        <f t="shared" si="0"/>
        <v>1309076.95</v>
      </c>
    </row>
    <row r="26" spans="1:6" ht="22.5">
      <c r="A26" s="24" t="s">
        <v>244</v>
      </c>
      <c r="B26" s="63" t="s">
        <v>221</v>
      </c>
      <c r="C26" s="26" t="s">
        <v>245</v>
      </c>
      <c r="D26" s="27">
        <v>1309076.95</v>
      </c>
      <c r="E26" s="64" t="s">
        <v>47</v>
      </c>
      <c r="F26" s="65">
        <f t="shared" si="0"/>
        <v>1309076.95</v>
      </c>
    </row>
    <row r="27" spans="1:6">
      <c r="A27" s="24" t="s">
        <v>246</v>
      </c>
      <c r="B27" s="63" t="s">
        <v>221</v>
      </c>
      <c r="C27" s="26" t="s">
        <v>247</v>
      </c>
      <c r="D27" s="27">
        <v>1309076.95</v>
      </c>
      <c r="E27" s="64" t="s">
        <v>47</v>
      </c>
      <c r="F27" s="65">
        <f t="shared" si="0"/>
        <v>1309076.95</v>
      </c>
    </row>
    <row r="28" spans="1:6">
      <c r="A28" s="51" t="s">
        <v>248</v>
      </c>
      <c r="B28" s="52" t="s">
        <v>221</v>
      </c>
      <c r="C28" s="53" t="s">
        <v>249</v>
      </c>
      <c r="D28" s="54">
        <v>4995466.25</v>
      </c>
      <c r="E28" s="55">
        <v>4335649.96</v>
      </c>
      <c r="F28" s="56">
        <f t="shared" si="0"/>
        <v>659816.29</v>
      </c>
    </row>
    <row r="29" spans="1:6" ht="33.75">
      <c r="A29" s="51" t="s">
        <v>250</v>
      </c>
      <c r="B29" s="52" t="s">
        <v>221</v>
      </c>
      <c r="C29" s="53" t="s">
        <v>251</v>
      </c>
      <c r="D29" s="54">
        <v>1699609.1</v>
      </c>
      <c r="E29" s="55">
        <v>1142687.81</v>
      </c>
      <c r="F29" s="56">
        <f t="shared" si="0"/>
        <v>556921.29</v>
      </c>
    </row>
    <row r="30" spans="1:6">
      <c r="A30" s="24" t="s">
        <v>252</v>
      </c>
      <c r="B30" s="63" t="s">
        <v>221</v>
      </c>
      <c r="C30" s="26" t="s">
        <v>253</v>
      </c>
      <c r="D30" s="27">
        <v>1699609.1</v>
      </c>
      <c r="E30" s="64">
        <v>1142687.81</v>
      </c>
      <c r="F30" s="65">
        <f t="shared" si="0"/>
        <v>556921.29</v>
      </c>
    </row>
    <row r="31" spans="1:6" ht="33.75">
      <c r="A31" s="24" t="s">
        <v>254</v>
      </c>
      <c r="B31" s="63" t="s">
        <v>221</v>
      </c>
      <c r="C31" s="26" t="s">
        <v>255</v>
      </c>
      <c r="D31" s="27">
        <v>512000</v>
      </c>
      <c r="E31" s="64">
        <v>42000</v>
      </c>
      <c r="F31" s="65">
        <f t="shared" si="0"/>
        <v>470000</v>
      </c>
    </row>
    <row r="32" spans="1:6">
      <c r="A32" s="24" t="s">
        <v>256</v>
      </c>
      <c r="B32" s="63" t="s">
        <v>221</v>
      </c>
      <c r="C32" s="26" t="s">
        <v>257</v>
      </c>
      <c r="D32" s="27">
        <v>512000</v>
      </c>
      <c r="E32" s="64">
        <v>42000</v>
      </c>
      <c r="F32" s="65">
        <f t="shared" si="0"/>
        <v>470000</v>
      </c>
    </row>
    <row r="33" spans="1:6" ht="22.5">
      <c r="A33" s="24" t="s">
        <v>258</v>
      </c>
      <c r="B33" s="63" t="s">
        <v>221</v>
      </c>
      <c r="C33" s="26" t="s">
        <v>259</v>
      </c>
      <c r="D33" s="27">
        <v>1018439.1</v>
      </c>
      <c r="E33" s="64">
        <v>1018439.1</v>
      </c>
      <c r="F33" s="65" t="str">
        <f t="shared" si="0"/>
        <v>-</v>
      </c>
    </row>
    <row r="34" spans="1:6">
      <c r="A34" s="24" t="s">
        <v>256</v>
      </c>
      <c r="B34" s="63" t="s">
        <v>221</v>
      </c>
      <c r="C34" s="26" t="s">
        <v>260</v>
      </c>
      <c r="D34" s="27">
        <v>1018439.1</v>
      </c>
      <c r="E34" s="64">
        <v>1018439.1</v>
      </c>
      <c r="F34" s="65" t="str">
        <f t="shared" si="0"/>
        <v>-</v>
      </c>
    </row>
    <row r="35" spans="1:6" ht="22.5">
      <c r="A35" s="24" t="s">
        <v>261</v>
      </c>
      <c r="B35" s="63" t="s">
        <v>221</v>
      </c>
      <c r="C35" s="26" t="s">
        <v>262</v>
      </c>
      <c r="D35" s="27">
        <v>169170</v>
      </c>
      <c r="E35" s="64">
        <v>82248.710000000006</v>
      </c>
      <c r="F35" s="65">
        <f t="shared" si="0"/>
        <v>86921.29</v>
      </c>
    </row>
    <row r="36" spans="1:6">
      <c r="A36" s="24" t="s">
        <v>256</v>
      </c>
      <c r="B36" s="63" t="s">
        <v>221</v>
      </c>
      <c r="C36" s="26" t="s">
        <v>263</v>
      </c>
      <c r="D36" s="27">
        <v>27475.78</v>
      </c>
      <c r="E36" s="64">
        <v>7021.1</v>
      </c>
      <c r="F36" s="65">
        <f t="shared" si="0"/>
        <v>20454.68</v>
      </c>
    </row>
    <row r="37" spans="1:6">
      <c r="A37" s="24" t="s">
        <v>264</v>
      </c>
      <c r="B37" s="63" t="s">
        <v>221</v>
      </c>
      <c r="C37" s="26" t="s">
        <v>265</v>
      </c>
      <c r="D37" s="27">
        <v>141694.22</v>
      </c>
      <c r="E37" s="64">
        <v>75227.61</v>
      </c>
      <c r="F37" s="65">
        <f t="shared" si="0"/>
        <v>66466.61</v>
      </c>
    </row>
    <row r="38" spans="1:6" ht="33.75">
      <c r="A38" s="51" t="s">
        <v>266</v>
      </c>
      <c r="B38" s="52" t="s">
        <v>221</v>
      </c>
      <c r="C38" s="53" t="s">
        <v>267</v>
      </c>
      <c r="D38" s="54">
        <v>145918.5</v>
      </c>
      <c r="E38" s="55">
        <v>72450</v>
      </c>
      <c r="F38" s="56">
        <f t="shared" si="0"/>
        <v>73468.5</v>
      </c>
    </row>
    <row r="39" spans="1:6">
      <c r="A39" s="24" t="s">
        <v>252</v>
      </c>
      <c r="B39" s="63" t="s">
        <v>221</v>
      </c>
      <c r="C39" s="26" t="s">
        <v>268</v>
      </c>
      <c r="D39" s="27">
        <v>145918.5</v>
      </c>
      <c r="E39" s="64">
        <v>72450</v>
      </c>
      <c r="F39" s="65">
        <f t="shared" si="0"/>
        <v>73468.5</v>
      </c>
    </row>
    <row r="40" spans="1:6" ht="45">
      <c r="A40" s="24" t="s">
        <v>269</v>
      </c>
      <c r="B40" s="63" t="s">
        <v>221</v>
      </c>
      <c r="C40" s="26" t="s">
        <v>270</v>
      </c>
      <c r="D40" s="27">
        <v>49318.5</v>
      </c>
      <c r="E40" s="64" t="s">
        <v>47</v>
      </c>
      <c r="F40" s="65">
        <f t="shared" si="0"/>
        <v>49318.5</v>
      </c>
    </row>
    <row r="41" spans="1:6">
      <c r="A41" s="24" t="s">
        <v>271</v>
      </c>
      <c r="B41" s="63" t="s">
        <v>221</v>
      </c>
      <c r="C41" s="26" t="s">
        <v>272</v>
      </c>
      <c r="D41" s="27">
        <v>49318.5</v>
      </c>
      <c r="E41" s="64" t="s">
        <v>47</v>
      </c>
      <c r="F41" s="65">
        <f t="shared" si="0"/>
        <v>49318.5</v>
      </c>
    </row>
    <row r="42" spans="1:6" ht="22.5">
      <c r="A42" s="24" t="s">
        <v>273</v>
      </c>
      <c r="B42" s="63" t="s">
        <v>221</v>
      </c>
      <c r="C42" s="26" t="s">
        <v>274</v>
      </c>
      <c r="D42" s="27">
        <v>96600</v>
      </c>
      <c r="E42" s="64">
        <v>72450</v>
      </c>
      <c r="F42" s="65">
        <f t="shared" si="0"/>
        <v>24150</v>
      </c>
    </row>
    <row r="43" spans="1:6">
      <c r="A43" s="24" t="s">
        <v>256</v>
      </c>
      <c r="B43" s="63" t="s">
        <v>221</v>
      </c>
      <c r="C43" s="26" t="s">
        <v>275</v>
      </c>
      <c r="D43" s="27">
        <v>54600</v>
      </c>
      <c r="E43" s="64">
        <v>40950</v>
      </c>
      <c r="F43" s="65">
        <f t="shared" si="0"/>
        <v>13650</v>
      </c>
    </row>
    <row r="44" spans="1:6">
      <c r="A44" s="24" t="s">
        <v>276</v>
      </c>
      <c r="B44" s="63" t="s">
        <v>221</v>
      </c>
      <c r="C44" s="26" t="s">
        <v>277</v>
      </c>
      <c r="D44" s="27">
        <v>42000</v>
      </c>
      <c r="E44" s="64">
        <v>31500</v>
      </c>
      <c r="F44" s="65">
        <f t="shared" si="0"/>
        <v>10500</v>
      </c>
    </row>
    <row r="45" spans="1:6" ht="22.5">
      <c r="A45" s="51" t="s">
        <v>231</v>
      </c>
      <c r="B45" s="52" t="s">
        <v>221</v>
      </c>
      <c r="C45" s="53" t="s">
        <v>278</v>
      </c>
      <c r="D45" s="54">
        <v>3149938.65</v>
      </c>
      <c r="E45" s="55">
        <v>3120512.15</v>
      </c>
      <c r="F45" s="56">
        <f t="shared" si="0"/>
        <v>29426.5</v>
      </c>
    </row>
    <row r="46" spans="1:6" ht="22.5">
      <c r="A46" s="24" t="s">
        <v>279</v>
      </c>
      <c r="B46" s="63" t="s">
        <v>221</v>
      </c>
      <c r="C46" s="26" t="s">
        <v>280</v>
      </c>
      <c r="D46" s="27">
        <v>3149938.65</v>
      </c>
      <c r="E46" s="64">
        <v>3120512.15</v>
      </c>
      <c r="F46" s="65">
        <f t="shared" si="0"/>
        <v>29426.5</v>
      </c>
    </row>
    <row r="47" spans="1:6" ht="22.5">
      <c r="A47" s="24" t="s">
        <v>281</v>
      </c>
      <c r="B47" s="63" t="s">
        <v>221</v>
      </c>
      <c r="C47" s="26" t="s">
        <v>282</v>
      </c>
      <c r="D47" s="27">
        <v>412044.35</v>
      </c>
      <c r="E47" s="64">
        <v>412044.35</v>
      </c>
      <c r="F47" s="65" t="str">
        <f t="shared" si="0"/>
        <v>-</v>
      </c>
    </row>
    <row r="48" spans="1:6">
      <c r="A48" s="24" t="s">
        <v>264</v>
      </c>
      <c r="B48" s="63" t="s">
        <v>221</v>
      </c>
      <c r="C48" s="26" t="s">
        <v>283</v>
      </c>
      <c r="D48" s="27">
        <v>222160.63</v>
      </c>
      <c r="E48" s="64">
        <v>222160.63</v>
      </c>
      <c r="F48" s="65" t="str">
        <f t="shared" si="0"/>
        <v>-</v>
      </c>
    </row>
    <row r="49" spans="1:6" ht="22.5">
      <c r="A49" s="24" t="s">
        <v>284</v>
      </c>
      <c r="B49" s="63" t="s">
        <v>221</v>
      </c>
      <c r="C49" s="26" t="s">
        <v>285</v>
      </c>
      <c r="D49" s="27">
        <v>189883.72</v>
      </c>
      <c r="E49" s="64">
        <v>189883.72</v>
      </c>
      <c r="F49" s="65" t="str">
        <f t="shared" si="0"/>
        <v>-</v>
      </c>
    </row>
    <row r="50" spans="1:6" ht="33.75">
      <c r="A50" s="24" t="s">
        <v>286</v>
      </c>
      <c r="B50" s="63" t="s">
        <v>221</v>
      </c>
      <c r="C50" s="26" t="s">
        <v>287</v>
      </c>
      <c r="D50" s="27">
        <v>25000</v>
      </c>
      <c r="E50" s="64" t="s">
        <v>47</v>
      </c>
      <c r="F50" s="65">
        <f t="shared" si="0"/>
        <v>25000</v>
      </c>
    </row>
    <row r="51" spans="1:6">
      <c r="A51" s="24" t="s">
        <v>256</v>
      </c>
      <c r="B51" s="63" t="s">
        <v>221</v>
      </c>
      <c r="C51" s="26" t="s">
        <v>288</v>
      </c>
      <c r="D51" s="27">
        <v>25000</v>
      </c>
      <c r="E51" s="64" t="s">
        <v>47</v>
      </c>
      <c r="F51" s="65">
        <f t="shared" si="0"/>
        <v>25000</v>
      </c>
    </row>
    <row r="52" spans="1:6" ht="22.5">
      <c r="A52" s="24" t="s">
        <v>289</v>
      </c>
      <c r="B52" s="63" t="s">
        <v>221</v>
      </c>
      <c r="C52" s="26" t="s">
        <v>290</v>
      </c>
      <c r="D52" s="27">
        <v>93726.5</v>
      </c>
      <c r="E52" s="64">
        <v>89300</v>
      </c>
      <c r="F52" s="65">
        <f t="shared" si="0"/>
        <v>4426.5</v>
      </c>
    </row>
    <row r="53" spans="1:6">
      <c r="A53" s="24" t="s">
        <v>256</v>
      </c>
      <c r="B53" s="63" t="s">
        <v>221</v>
      </c>
      <c r="C53" s="26" t="s">
        <v>291</v>
      </c>
      <c r="D53" s="27">
        <v>73726.5</v>
      </c>
      <c r="E53" s="64">
        <v>69300</v>
      </c>
      <c r="F53" s="65">
        <f t="shared" si="0"/>
        <v>4426.5</v>
      </c>
    </row>
    <row r="54" spans="1:6">
      <c r="A54" s="24" t="s">
        <v>276</v>
      </c>
      <c r="B54" s="63" t="s">
        <v>221</v>
      </c>
      <c r="C54" s="26" t="s">
        <v>292</v>
      </c>
      <c r="D54" s="27">
        <v>20000</v>
      </c>
      <c r="E54" s="64">
        <v>20000</v>
      </c>
      <c r="F54" s="65" t="str">
        <f t="shared" si="0"/>
        <v>-</v>
      </c>
    </row>
    <row r="55" spans="1:6" ht="45">
      <c r="A55" s="24" t="s">
        <v>293</v>
      </c>
      <c r="B55" s="63" t="s">
        <v>221</v>
      </c>
      <c r="C55" s="26" t="s">
        <v>294</v>
      </c>
      <c r="D55" s="27">
        <v>2619167.7999999998</v>
      </c>
      <c r="E55" s="64">
        <v>2619167.7999999998</v>
      </c>
      <c r="F55" s="65" t="str">
        <f t="shared" si="0"/>
        <v>-</v>
      </c>
    </row>
    <row r="56" spans="1:6">
      <c r="A56" s="24" t="s">
        <v>256</v>
      </c>
      <c r="B56" s="63" t="s">
        <v>221</v>
      </c>
      <c r="C56" s="26" t="s">
        <v>295</v>
      </c>
      <c r="D56" s="27">
        <v>2619167.7999999998</v>
      </c>
      <c r="E56" s="64">
        <v>2619167.7999999998</v>
      </c>
      <c r="F56" s="65" t="str">
        <f t="shared" si="0"/>
        <v>-</v>
      </c>
    </row>
    <row r="57" spans="1:6">
      <c r="A57" s="51" t="s">
        <v>296</v>
      </c>
      <c r="B57" s="52" t="s">
        <v>221</v>
      </c>
      <c r="C57" s="53" t="s">
        <v>297</v>
      </c>
      <c r="D57" s="54">
        <v>288000</v>
      </c>
      <c r="E57" s="55">
        <v>288000</v>
      </c>
      <c r="F57" s="56" t="str">
        <f t="shared" si="0"/>
        <v>-</v>
      </c>
    </row>
    <row r="58" spans="1:6">
      <c r="A58" s="51" t="s">
        <v>298</v>
      </c>
      <c r="B58" s="52" t="s">
        <v>221</v>
      </c>
      <c r="C58" s="53" t="s">
        <v>299</v>
      </c>
      <c r="D58" s="54">
        <v>288000</v>
      </c>
      <c r="E58" s="55">
        <v>288000</v>
      </c>
      <c r="F58" s="56" t="str">
        <f t="shared" si="0"/>
        <v>-</v>
      </c>
    </row>
    <row r="59" spans="1:6" ht="22.5">
      <c r="A59" s="51" t="s">
        <v>231</v>
      </c>
      <c r="B59" s="52" t="s">
        <v>221</v>
      </c>
      <c r="C59" s="53" t="s">
        <v>300</v>
      </c>
      <c r="D59" s="54">
        <v>288000</v>
      </c>
      <c r="E59" s="55">
        <v>288000</v>
      </c>
      <c r="F59" s="56" t="str">
        <f t="shared" si="0"/>
        <v>-</v>
      </c>
    </row>
    <row r="60" spans="1:6" ht="22.5">
      <c r="A60" s="24" t="s">
        <v>279</v>
      </c>
      <c r="B60" s="63" t="s">
        <v>221</v>
      </c>
      <c r="C60" s="26" t="s">
        <v>301</v>
      </c>
      <c r="D60" s="27">
        <v>288000</v>
      </c>
      <c r="E60" s="64">
        <v>288000</v>
      </c>
      <c r="F60" s="65" t="str">
        <f t="shared" si="0"/>
        <v>-</v>
      </c>
    </row>
    <row r="61" spans="1:6" ht="22.5">
      <c r="A61" s="24" t="s">
        <v>289</v>
      </c>
      <c r="B61" s="63" t="s">
        <v>221</v>
      </c>
      <c r="C61" s="26" t="s">
        <v>302</v>
      </c>
      <c r="D61" s="27">
        <v>288000</v>
      </c>
      <c r="E61" s="64">
        <v>288000</v>
      </c>
      <c r="F61" s="65" t="str">
        <f t="shared" si="0"/>
        <v>-</v>
      </c>
    </row>
    <row r="62" spans="1:6">
      <c r="A62" s="24" t="s">
        <v>256</v>
      </c>
      <c r="B62" s="63" t="s">
        <v>221</v>
      </c>
      <c r="C62" s="26" t="s">
        <v>303</v>
      </c>
      <c r="D62" s="27">
        <v>288000</v>
      </c>
      <c r="E62" s="64">
        <v>288000</v>
      </c>
      <c r="F62" s="65" t="str">
        <f t="shared" si="0"/>
        <v>-</v>
      </c>
    </row>
    <row r="63" spans="1:6" ht="22.5">
      <c r="A63" s="51" t="s">
        <v>304</v>
      </c>
      <c r="B63" s="52" t="s">
        <v>221</v>
      </c>
      <c r="C63" s="53" t="s">
        <v>305</v>
      </c>
      <c r="D63" s="54">
        <v>1821600</v>
      </c>
      <c r="E63" s="55">
        <v>1579835.69</v>
      </c>
      <c r="F63" s="56">
        <f t="shared" si="0"/>
        <v>241764.31000000006</v>
      </c>
    </row>
    <row r="64" spans="1:6" ht="33.75">
      <c r="A64" s="51" t="s">
        <v>306</v>
      </c>
      <c r="B64" s="52" t="s">
        <v>221</v>
      </c>
      <c r="C64" s="53" t="s">
        <v>307</v>
      </c>
      <c r="D64" s="54">
        <v>1621600</v>
      </c>
      <c r="E64" s="55">
        <v>1439835.69</v>
      </c>
      <c r="F64" s="56">
        <f t="shared" si="0"/>
        <v>181764.31000000006</v>
      </c>
    </row>
    <row r="65" spans="1:6" ht="33.75">
      <c r="A65" s="51" t="s">
        <v>308</v>
      </c>
      <c r="B65" s="52" t="s">
        <v>221</v>
      </c>
      <c r="C65" s="53" t="s">
        <v>309</v>
      </c>
      <c r="D65" s="54">
        <v>1621600</v>
      </c>
      <c r="E65" s="55">
        <v>1439835.69</v>
      </c>
      <c r="F65" s="56">
        <f t="shared" si="0"/>
        <v>181764.31000000006</v>
      </c>
    </row>
    <row r="66" spans="1:6">
      <c r="A66" s="24" t="s">
        <v>252</v>
      </c>
      <c r="B66" s="63" t="s">
        <v>221</v>
      </c>
      <c r="C66" s="26" t="s">
        <v>310</v>
      </c>
      <c r="D66" s="27">
        <v>1621600</v>
      </c>
      <c r="E66" s="64">
        <v>1439835.69</v>
      </c>
      <c r="F66" s="65">
        <f t="shared" si="0"/>
        <v>181764.31000000006</v>
      </c>
    </row>
    <row r="67" spans="1:6" ht="33.75">
      <c r="A67" s="24" t="s">
        <v>311</v>
      </c>
      <c r="B67" s="63" t="s">
        <v>221</v>
      </c>
      <c r="C67" s="26" t="s">
        <v>312</v>
      </c>
      <c r="D67" s="27">
        <v>92300</v>
      </c>
      <c r="E67" s="64" t="s">
        <v>47</v>
      </c>
      <c r="F67" s="65">
        <f t="shared" si="0"/>
        <v>92300</v>
      </c>
    </row>
    <row r="68" spans="1:6">
      <c r="A68" s="24" t="s">
        <v>256</v>
      </c>
      <c r="B68" s="63" t="s">
        <v>221</v>
      </c>
      <c r="C68" s="26" t="s">
        <v>313</v>
      </c>
      <c r="D68" s="27">
        <v>92300</v>
      </c>
      <c r="E68" s="64" t="s">
        <v>47</v>
      </c>
      <c r="F68" s="65">
        <f t="shared" si="0"/>
        <v>92300</v>
      </c>
    </row>
    <row r="69" spans="1:6" ht="22.5">
      <c r="A69" s="24" t="s">
        <v>314</v>
      </c>
      <c r="B69" s="63" t="s">
        <v>221</v>
      </c>
      <c r="C69" s="26" t="s">
        <v>315</v>
      </c>
      <c r="D69" s="27">
        <v>200000</v>
      </c>
      <c r="E69" s="64">
        <v>110535.69</v>
      </c>
      <c r="F69" s="65">
        <f t="shared" si="0"/>
        <v>89464.31</v>
      </c>
    </row>
    <row r="70" spans="1:6">
      <c r="A70" s="24" t="s">
        <v>256</v>
      </c>
      <c r="B70" s="63" t="s">
        <v>221</v>
      </c>
      <c r="C70" s="26" t="s">
        <v>316</v>
      </c>
      <c r="D70" s="27">
        <v>200000</v>
      </c>
      <c r="E70" s="64">
        <v>110535.69</v>
      </c>
      <c r="F70" s="65">
        <f t="shared" si="0"/>
        <v>89464.31</v>
      </c>
    </row>
    <row r="71" spans="1:6" ht="22.5">
      <c r="A71" s="24" t="s">
        <v>317</v>
      </c>
      <c r="B71" s="63" t="s">
        <v>221</v>
      </c>
      <c r="C71" s="26" t="s">
        <v>318</v>
      </c>
      <c r="D71" s="27">
        <v>65000</v>
      </c>
      <c r="E71" s="64">
        <v>65000</v>
      </c>
      <c r="F71" s="65" t="str">
        <f t="shared" si="0"/>
        <v>-</v>
      </c>
    </row>
    <row r="72" spans="1:6">
      <c r="A72" s="24" t="s">
        <v>256</v>
      </c>
      <c r="B72" s="63" t="s">
        <v>221</v>
      </c>
      <c r="C72" s="26" t="s">
        <v>319</v>
      </c>
      <c r="D72" s="27">
        <v>65000</v>
      </c>
      <c r="E72" s="64">
        <v>65000</v>
      </c>
      <c r="F72" s="65" t="str">
        <f t="shared" si="0"/>
        <v>-</v>
      </c>
    </row>
    <row r="73" spans="1:6" ht="56.25">
      <c r="A73" s="24" t="s">
        <v>320</v>
      </c>
      <c r="B73" s="63" t="s">
        <v>221</v>
      </c>
      <c r="C73" s="26" t="s">
        <v>321</v>
      </c>
      <c r="D73" s="27">
        <v>1264300</v>
      </c>
      <c r="E73" s="64">
        <v>1264300</v>
      </c>
      <c r="F73" s="65" t="str">
        <f t="shared" si="0"/>
        <v>-</v>
      </c>
    </row>
    <row r="74" spans="1:6">
      <c r="A74" s="24" t="s">
        <v>199</v>
      </c>
      <c r="B74" s="63" t="s">
        <v>221</v>
      </c>
      <c r="C74" s="26" t="s">
        <v>322</v>
      </c>
      <c r="D74" s="27">
        <v>1264300</v>
      </c>
      <c r="E74" s="64">
        <v>1264300</v>
      </c>
      <c r="F74" s="65" t="str">
        <f t="shared" si="0"/>
        <v>-</v>
      </c>
    </row>
    <row r="75" spans="1:6" ht="22.5">
      <c r="A75" s="51" t="s">
        <v>323</v>
      </c>
      <c r="B75" s="52" t="s">
        <v>221</v>
      </c>
      <c r="C75" s="53" t="s">
        <v>324</v>
      </c>
      <c r="D75" s="54">
        <v>200000</v>
      </c>
      <c r="E75" s="55">
        <v>140000</v>
      </c>
      <c r="F75" s="56">
        <f t="shared" si="0"/>
        <v>60000</v>
      </c>
    </row>
    <row r="76" spans="1:6" ht="33.75">
      <c r="A76" s="51" t="s">
        <v>308</v>
      </c>
      <c r="B76" s="52" t="s">
        <v>221</v>
      </c>
      <c r="C76" s="53" t="s">
        <v>325</v>
      </c>
      <c r="D76" s="54">
        <v>200000</v>
      </c>
      <c r="E76" s="55">
        <v>140000</v>
      </c>
      <c r="F76" s="56">
        <f t="shared" si="0"/>
        <v>60000</v>
      </c>
    </row>
    <row r="77" spans="1:6">
      <c r="A77" s="24" t="s">
        <v>252</v>
      </c>
      <c r="B77" s="63" t="s">
        <v>221</v>
      </c>
      <c r="C77" s="26" t="s">
        <v>326</v>
      </c>
      <c r="D77" s="27">
        <v>200000</v>
      </c>
      <c r="E77" s="64">
        <v>140000</v>
      </c>
      <c r="F77" s="65">
        <f t="shared" si="0"/>
        <v>60000</v>
      </c>
    </row>
    <row r="78" spans="1:6">
      <c r="A78" s="24" t="s">
        <v>327</v>
      </c>
      <c r="B78" s="63" t="s">
        <v>221</v>
      </c>
      <c r="C78" s="26" t="s">
        <v>328</v>
      </c>
      <c r="D78" s="27">
        <v>200000</v>
      </c>
      <c r="E78" s="64">
        <v>140000</v>
      </c>
      <c r="F78" s="65">
        <f t="shared" si="0"/>
        <v>60000</v>
      </c>
    </row>
    <row r="79" spans="1:6" ht="22.5">
      <c r="A79" s="24" t="s">
        <v>329</v>
      </c>
      <c r="B79" s="63" t="s">
        <v>221</v>
      </c>
      <c r="C79" s="26" t="s">
        <v>330</v>
      </c>
      <c r="D79" s="27">
        <v>200000</v>
      </c>
      <c r="E79" s="64">
        <v>140000</v>
      </c>
      <c r="F79" s="65">
        <f t="shared" ref="F79:F142" si="1">IF(OR(D79="-",IF(E79="-",0,E79)&gt;=IF(D79="-",0,D79)),"-",IF(D79="-",0,D79)-IF(E79="-",0,E79))</f>
        <v>60000</v>
      </c>
    </row>
    <row r="80" spans="1:6">
      <c r="A80" s="51" t="s">
        <v>331</v>
      </c>
      <c r="B80" s="52" t="s">
        <v>221</v>
      </c>
      <c r="C80" s="53" t="s">
        <v>332</v>
      </c>
      <c r="D80" s="54">
        <v>81120970.219999999</v>
      </c>
      <c r="E80" s="55">
        <v>23827148.440000001</v>
      </c>
      <c r="F80" s="56">
        <f t="shared" si="1"/>
        <v>57293821.780000001</v>
      </c>
    </row>
    <row r="81" spans="1:6">
      <c r="A81" s="51" t="s">
        <v>333</v>
      </c>
      <c r="B81" s="52" t="s">
        <v>221</v>
      </c>
      <c r="C81" s="53" t="s">
        <v>334</v>
      </c>
      <c r="D81" s="54">
        <v>2878644.27</v>
      </c>
      <c r="E81" s="55">
        <v>2360067.81</v>
      </c>
      <c r="F81" s="56">
        <f t="shared" si="1"/>
        <v>518576.45999999996</v>
      </c>
    </row>
    <row r="82" spans="1:6" ht="56.25">
      <c r="A82" s="51" t="s">
        <v>335</v>
      </c>
      <c r="B82" s="52" t="s">
        <v>221</v>
      </c>
      <c r="C82" s="53" t="s">
        <v>336</v>
      </c>
      <c r="D82" s="54">
        <v>2878644.27</v>
      </c>
      <c r="E82" s="55">
        <v>2360067.81</v>
      </c>
      <c r="F82" s="56">
        <f t="shared" si="1"/>
        <v>518576.45999999996</v>
      </c>
    </row>
    <row r="83" spans="1:6">
      <c r="A83" s="24" t="s">
        <v>252</v>
      </c>
      <c r="B83" s="63" t="s">
        <v>221</v>
      </c>
      <c r="C83" s="26" t="s">
        <v>337</v>
      </c>
      <c r="D83" s="27">
        <v>2878644.27</v>
      </c>
      <c r="E83" s="64">
        <v>2360067.81</v>
      </c>
      <c r="F83" s="65">
        <f t="shared" si="1"/>
        <v>518576.45999999996</v>
      </c>
    </row>
    <row r="84" spans="1:6" ht="33.75">
      <c r="A84" s="24" t="s">
        <v>338</v>
      </c>
      <c r="B84" s="63" t="s">
        <v>221</v>
      </c>
      <c r="C84" s="26" t="s">
        <v>339</v>
      </c>
      <c r="D84" s="27">
        <v>2878644.27</v>
      </c>
      <c r="E84" s="64">
        <v>2360067.81</v>
      </c>
      <c r="F84" s="65">
        <f t="shared" si="1"/>
        <v>518576.45999999996</v>
      </c>
    </row>
    <row r="85" spans="1:6">
      <c r="A85" s="24" t="s">
        <v>256</v>
      </c>
      <c r="B85" s="63" t="s">
        <v>221</v>
      </c>
      <c r="C85" s="26" t="s">
        <v>340</v>
      </c>
      <c r="D85" s="27">
        <v>2878644.27</v>
      </c>
      <c r="E85" s="64">
        <v>2360067.81</v>
      </c>
      <c r="F85" s="65">
        <f t="shared" si="1"/>
        <v>518576.45999999996</v>
      </c>
    </row>
    <row r="86" spans="1:6">
      <c r="A86" s="51" t="s">
        <v>341</v>
      </c>
      <c r="B86" s="52" t="s">
        <v>221</v>
      </c>
      <c r="C86" s="53" t="s">
        <v>342</v>
      </c>
      <c r="D86" s="54">
        <v>74914359.049999997</v>
      </c>
      <c r="E86" s="55">
        <v>20029113.73</v>
      </c>
      <c r="F86" s="56">
        <f t="shared" si="1"/>
        <v>54885245.319999993</v>
      </c>
    </row>
    <row r="87" spans="1:6" ht="56.25">
      <c r="A87" s="51" t="s">
        <v>335</v>
      </c>
      <c r="B87" s="52" t="s">
        <v>221</v>
      </c>
      <c r="C87" s="53" t="s">
        <v>343</v>
      </c>
      <c r="D87" s="54">
        <v>72125237.049999997</v>
      </c>
      <c r="E87" s="55">
        <v>20029113.73</v>
      </c>
      <c r="F87" s="56">
        <f t="shared" si="1"/>
        <v>52096123.319999993</v>
      </c>
    </row>
    <row r="88" spans="1:6">
      <c r="A88" s="24" t="s">
        <v>252</v>
      </c>
      <c r="B88" s="63" t="s">
        <v>221</v>
      </c>
      <c r="C88" s="26" t="s">
        <v>344</v>
      </c>
      <c r="D88" s="27">
        <v>29035645.739999998</v>
      </c>
      <c r="E88" s="64">
        <v>20029113.73</v>
      </c>
      <c r="F88" s="65">
        <f t="shared" si="1"/>
        <v>9006532.0099999979</v>
      </c>
    </row>
    <row r="89" spans="1:6" ht="33.75">
      <c r="A89" s="24" t="s">
        <v>345</v>
      </c>
      <c r="B89" s="63" t="s">
        <v>221</v>
      </c>
      <c r="C89" s="26" t="s">
        <v>346</v>
      </c>
      <c r="D89" s="27">
        <v>3037000</v>
      </c>
      <c r="E89" s="64" t="s">
        <v>47</v>
      </c>
      <c r="F89" s="65">
        <f t="shared" si="1"/>
        <v>3037000</v>
      </c>
    </row>
    <row r="90" spans="1:6">
      <c r="A90" s="24" t="s">
        <v>256</v>
      </c>
      <c r="B90" s="63" t="s">
        <v>221</v>
      </c>
      <c r="C90" s="26" t="s">
        <v>347</v>
      </c>
      <c r="D90" s="27">
        <v>3037000</v>
      </c>
      <c r="E90" s="64" t="s">
        <v>47</v>
      </c>
      <c r="F90" s="65">
        <f t="shared" si="1"/>
        <v>3037000</v>
      </c>
    </row>
    <row r="91" spans="1:6" ht="22.5">
      <c r="A91" s="24" t="s">
        <v>348</v>
      </c>
      <c r="B91" s="63" t="s">
        <v>221</v>
      </c>
      <c r="C91" s="26" t="s">
        <v>349</v>
      </c>
      <c r="D91" s="27">
        <v>295937.5</v>
      </c>
      <c r="E91" s="64">
        <v>242737.5</v>
      </c>
      <c r="F91" s="65">
        <f t="shared" si="1"/>
        <v>53200</v>
      </c>
    </row>
    <row r="92" spans="1:6">
      <c r="A92" s="24" t="s">
        <v>256</v>
      </c>
      <c r="B92" s="63" t="s">
        <v>221</v>
      </c>
      <c r="C92" s="26" t="s">
        <v>350</v>
      </c>
      <c r="D92" s="27">
        <v>295937.5</v>
      </c>
      <c r="E92" s="64">
        <v>242737.5</v>
      </c>
      <c r="F92" s="65">
        <f t="shared" si="1"/>
        <v>53200</v>
      </c>
    </row>
    <row r="93" spans="1:6">
      <c r="A93" s="24" t="s">
        <v>351</v>
      </c>
      <c r="B93" s="63" t="s">
        <v>221</v>
      </c>
      <c r="C93" s="26" t="s">
        <v>352</v>
      </c>
      <c r="D93" s="27">
        <v>2374489.9700000002</v>
      </c>
      <c r="E93" s="64" t="s">
        <v>47</v>
      </c>
      <c r="F93" s="65">
        <f t="shared" si="1"/>
        <v>2374489.9700000002</v>
      </c>
    </row>
    <row r="94" spans="1:6">
      <c r="A94" s="24" t="s">
        <v>256</v>
      </c>
      <c r="B94" s="63" t="s">
        <v>221</v>
      </c>
      <c r="C94" s="26" t="s">
        <v>353</v>
      </c>
      <c r="D94" s="27">
        <v>2374489.9700000002</v>
      </c>
      <c r="E94" s="64" t="s">
        <v>47</v>
      </c>
      <c r="F94" s="65">
        <f t="shared" si="1"/>
        <v>2374489.9700000002</v>
      </c>
    </row>
    <row r="95" spans="1:6" ht="22.5">
      <c r="A95" s="24" t="s">
        <v>354</v>
      </c>
      <c r="B95" s="63" t="s">
        <v>221</v>
      </c>
      <c r="C95" s="26" t="s">
        <v>355</v>
      </c>
      <c r="D95" s="27">
        <v>19981283.73</v>
      </c>
      <c r="E95" s="64">
        <v>16686388.810000001</v>
      </c>
      <c r="F95" s="65">
        <f t="shared" si="1"/>
        <v>3294894.92</v>
      </c>
    </row>
    <row r="96" spans="1:6">
      <c r="A96" s="24" t="s">
        <v>256</v>
      </c>
      <c r="B96" s="63" t="s">
        <v>221</v>
      </c>
      <c r="C96" s="26" t="s">
        <v>356</v>
      </c>
      <c r="D96" s="27">
        <v>19981283.73</v>
      </c>
      <c r="E96" s="64">
        <v>16686388.810000001</v>
      </c>
      <c r="F96" s="65">
        <f t="shared" si="1"/>
        <v>3294894.92</v>
      </c>
    </row>
    <row r="97" spans="1:6" ht="22.5">
      <c r="A97" s="24" t="s">
        <v>357</v>
      </c>
      <c r="B97" s="63" t="s">
        <v>221</v>
      </c>
      <c r="C97" s="26" t="s">
        <v>358</v>
      </c>
      <c r="D97" s="27">
        <v>3346934.54</v>
      </c>
      <c r="E97" s="64">
        <v>3099987.42</v>
      </c>
      <c r="F97" s="65">
        <f t="shared" si="1"/>
        <v>246947.12000000011</v>
      </c>
    </row>
    <row r="98" spans="1:6">
      <c r="A98" s="24" t="s">
        <v>256</v>
      </c>
      <c r="B98" s="63" t="s">
        <v>221</v>
      </c>
      <c r="C98" s="26" t="s">
        <v>359</v>
      </c>
      <c r="D98" s="27">
        <v>3346934.54</v>
      </c>
      <c r="E98" s="64">
        <v>3099987.42</v>
      </c>
      <c r="F98" s="65">
        <f t="shared" si="1"/>
        <v>246947.12000000011</v>
      </c>
    </row>
    <row r="99" spans="1:6">
      <c r="A99" s="24" t="s">
        <v>360</v>
      </c>
      <c r="B99" s="63" t="s">
        <v>221</v>
      </c>
      <c r="C99" s="26" t="s">
        <v>361</v>
      </c>
      <c r="D99" s="27">
        <v>43089591.310000002</v>
      </c>
      <c r="E99" s="64" t="s">
        <v>47</v>
      </c>
      <c r="F99" s="65">
        <f t="shared" si="1"/>
        <v>43089591.310000002</v>
      </c>
    </row>
    <row r="100" spans="1:6" ht="33.75">
      <c r="A100" s="24" t="s">
        <v>362</v>
      </c>
      <c r="B100" s="63" t="s">
        <v>221</v>
      </c>
      <c r="C100" s="26" t="s">
        <v>363</v>
      </c>
      <c r="D100" s="27">
        <v>36137416.799999997</v>
      </c>
      <c r="E100" s="64" t="s">
        <v>47</v>
      </c>
      <c r="F100" s="65">
        <f t="shared" si="1"/>
        <v>36137416.799999997</v>
      </c>
    </row>
    <row r="101" spans="1:6">
      <c r="A101" s="24" t="s">
        <v>256</v>
      </c>
      <c r="B101" s="63" t="s">
        <v>221</v>
      </c>
      <c r="C101" s="26" t="s">
        <v>364</v>
      </c>
      <c r="D101" s="27">
        <v>36137416.799999997</v>
      </c>
      <c r="E101" s="64" t="s">
        <v>47</v>
      </c>
      <c r="F101" s="65">
        <f t="shared" si="1"/>
        <v>36137416.799999997</v>
      </c>
    </row>
    <row r="102" spans="1:6" ht="56.25">
      <c r="A102" s="24" t="s">
        <v>365</v>
      </c>
      <c r="B102" s="63" t="s">
        <v>221</v>
      </c>
      <c r="C102" s="26" t="s">
        <v>366</v>
      </c>
      <c r="D102" s="27">
        <v>6952174.5099999998</v>
      </c>
      <c r="E102" s="64" t="s">
        <v>47</v>
      </c>
      <c r="F102" s="65">
        <f t="shared" si="1"/>
        <v>6952174.5099999998</v>
      </c>
    </row>
    <row r="103" spans="1:6">
      <c r="A103" s="24" t="s">
        <v>256</v>
      </c>
      <c r="B103" s="63" t="s">
        <v>221</v>
      </c>
      <c r="C103" s="26" t="s">
        <v>367</v>
      </c>
      <c r="D103" s="27">
        <v>6952174.5099999998</v>
      </c>
      <c r="E103" s="64" t="s">
        <v>47</v>
      </c>
      <c r="F103" s="65">
        <f t="shared" si="1"/>
        <v>6952174.5099999998</v>
      </c>
    </row>
    <row r="104" spans="1:6" ht="33.75">
      <c r="A104" s="51" t="s">
        <v>266</v>
      </c>
      <c r="B104" s="52" t="s">
        <v>221</v>
      </c>
      <c r="C104" s="53" t="s">
        <v>368</v>
      </c>
      <c r="D104" s="54">
        <v>2789122</v>
      </c>
      <c r="E104" s="55" t="s">
        <v>47</v>
      </c>
      <c r="F104" s="56">
        <f t="shared" si="1"/>
        <v>2789122</v>
      </c>
    </row>
    <row r="105" spans="1:6">
      <c r="A105" s="24" t="s">
        <v>252</v>
      </c>
      <c r="B105" s="63" t="s">
        <v>221</v>
      </c>
      <c r="C105" s="26" t="s">
        <v>369</v>
      </c>
      <c r="D105" s="27">
        <v>2789122</v>
      </c>
      <c r="E105" s="64" t="s">
        <v>47</v>
      </c>
      <c r="F105" s="65">
        <f t="shared" si="1"/>
        <v>2789122</v>
      </c>
    </row>
    <row r="106" spans="1:6" ht="56.25">
      <c r="A106" s="24" t="s">
        <v>370</v>
      </c>
      <c r="B106" s="63" t="s">
        <v>221</v>
      </c>
      <c r="C106" s="26" t="s">
        <v>371</v>
      </c>
      <c r="D106" s="27">
        <v>2242748</v>
      </c>
      <c r="E106" s="64" t="s">
        <v>47</v>
      </c>
      <c r="F106" s="65">
        <f t="shared" si="1"/>
        <v>2242748</v>
      </c>
    </row>
    <row r="107" spans="1:6">
      <c r="A107" s="24" t="s">
        <v>256</v>
      </c>
      <c r="B107" s="63" t="s">
        <v>221</v>
      </c>
      <c r="C107" s="26" t="s">
        <v>372</v>
      </c>
      <c r="D107" s="27">
        <v>2242748</v>
      </c>
      <c r="E107" s="64" t="s">
        <v>47</v>
      </c>
      <c r="F107" s="65">
        <f t="shared" si="1"/>
        <v>2242748</v>
      </c>
    </row>
    <row r="108" spans="1:6" ht="67.5">
      <c r="A108" s="66" t="s">
        <v>373</v>
      </c>
      <c r="B108" s="63" t="s">
        <v>221</v>
      </c>
      <c r="C108" s="26" t="s">
        <v>374</v>
      </c>
      <c r="D108" s="27">
        <v>546374</v>
      </c>
      <c r="E108" s="64" t="s">
        <v>47</v>
      </c>
      <c r="F108" s="65">
        <f t="shared" si="1"/>
        <v>546374</v>
      </c>
    </row>
    <row r="109" spans="1:6">
      <c r="A109" s="24" t="s">
        <v>256</v>
      </c>
      <c r="B109" s="63" t="s">
        <v>221</v>
      </c>
      <c r="C109" s="26" t="s">
        <v>375</v>
      </c>
      <c r="D109" s="27">
        <v>546374</v>
      </c>
      <c r="E109" s="64" t="s">
        <v>47</v>
      </c>
      <c r="F109" s="65">
        <f t="shared" si="1"/>
        <v>546374</v>
      </c>
    </row>
    <row r="110" spans="1:6">
      <c r="A110" s="51" t="s">
        <v>376</v>
      </c>
      <c r="B110" s="52" t="s">
        <v>221</v>
      </c>
      <c r="C110" s="53" t="s">
        <v>377</v>
      </c>
      <c r="D110" s="54">
        <v>3327966.9</v>
      </c>
      <c r="E110" s="55">
        <v>1437966.9</v>
      </c>
      <c r="F110" s="56">
        <f t="shared" si="1"/>
        <v>1890000</v>
      </c>
    </row>
    <row r="111" spans="1:6" ht="33.75">
      <c r="A111" s="51" t="s">
        <v>250</v>
      </c>
      <c r="B111" s="52" t="s">
        <v>221</v>
      </c>
      <c r="C111" s="53" t="s">
        <v>378</v>
      </c>
      <c r="D111" s="54">
        <v>3327966.9</v>
      </c>
      <c r="E111" s="55">
        <v>1437966.9</v>
      </c>
      <c r="F111" s="56">
        <f t="shared" si="1"/>
        <v>1890000</v>
      </c>
    </row>
    <row r="112" spans="1:6">
      <c r="A112" s="24" t="s">
        <v>252</v>
      </c>
      <c r="B112" s="63" t="s">
        <v>221</v>
      </c>
      <c r="C112" s="26" t="s">
        <v>379</v>
      </c>
      <c r="D112" s="27">
        <v>3327966.9</v>
      </c>
      <c r="E112" s="64">
        <v>1437966.9</v>
      </c>
      <c r="F112" s="65">
        <f t="shared" si="1"/>
        <v>1890000</v>
      </c>
    </row>
    <row r="113" spans="1:6" ht="22.5">
      <c r="A113" s="24" t="s">
        <v>380</v>
      </c>
      <c r="B113" s="63" t="s">
        <v>221</v>
      </c>
      <c r="C113" s="26" t="s">
        <v>381</v>
      </c>
      <c r="D113" s="27">
        <v>3327966.9</v>
      </c>
      <c r="E113" s="64">
        <v>1437966.9</v>
      </c>
      <c r="F113" s="65">
        <f t="shared" si="1"/>
        <v>1890000</v>
      </c>
    </row>
    <row r="114" spans="1:6">
      <c r="A114" s="24" t="s">
        <v>256</v>
      </c>
      <c r="B114" s="63" t="s">
        <v>221</v>
      </c>
      <c r="C114" s="26" t="s">
        <v>382</v>
      </c>
      <c r="D114" s="27">
        <v>3327966.9</v>
      </c>
      <c r="E114" s="64">
        <v>1437966.9</v>
      </c>
      <c r="F114" s="65">
        <f t="shared" si="1"/>
        <v>1890000</v>
      </c>
    </row>
    <row r="115" spans="1:6">
      <c r="A115" s="51" t="s">
        <v>383</v>
      </c>
      <c r="B115" s="52" t="s">
        <v>221</v>
      </c>
      <c r="C115" s="53" t="s">
        <v>384</v>
      </c>
      <c r="D115" s="54">
        <v>97846512.659999996</v>
      </c>
      <c r="E115" s="55">
        <v>46367501.539999999</v>
      </c>
      <c r="F115" s="56">
        <f t="shared" si="1"/>
        <v>51479011.119999997</v>
      </c>
    </row>
    <row r="116" spans="1:6">
      <c r="A116" s="51" t="s">
        <v>385</v>
      </c>
      <c r="B116" s="52" t="s">
        <v>221</v>
      </c>
      <c r="C116" s="53" t="s">
        <v>386</v>
      </c>
      <c r="D116" s="54">
        <v>6103700</v>
      </c>
      <c r="E116" s="55">
        <v>3607202.11</v>
      </c>
      <c r="F116" s="56">
        <f t="shared" si="1"/>
        <v>2496497.89</v>
      </c>
    </row>
    <row r="117" spans="1:6" ht="45">
      <c r="A117" s="51" t="s">
        <v>387</v>
      </c>
      <c r="B117" s="52" t="s">
        <v>221</v>
      </c>
      <c r="C117" s="53" t="s">
        <v>388</v>
      </c>
      <c r="D117" s="54">
        <v>6103700</v>
      </c>
      <c r="E117" s="55">
        <v>3607202.11</v>
      </c>
      <c r="F117" s="56">
        <f t="shared" si="1"/>
        <v>2496497.89</v>
      </c>
    </row>
    <row r="118" spans="1:6">
      <c r="A118" s="24" t="s">
        <v>252</v>
      </c>
      <c r="B118" s="63" t="s">
        <v>221</v>
      </c>
      <c r="C118" s="26" t="s">
        <v>389</v>
      </c>
      <c r="D118" s="27">
        <v>6103700</v>
      </c>
      <c r="E118" s="64">
        <v>3607202.11</v>
      </c>
      <c r="F118" s="65">
        <f t="shared" si="1"/>
        <v>2496497.89</v>
      </c>
    </row>
    <row r="119" spans="1:6" ht="22.5">
      <c r="A119" s="24" t="s">
        <v>390</v>
      </c>
      <c r="B119" s="63" t="s">
        <v>221</v>
      </c>
      <c r="C119" s="26" t="s">
        <v>391</v>
      </c>
      <c r="D119" s="27">
        <v>878400</v>
      </c>
      <c r="E119" s="64" t="s">
        <v>47</v>
      </c>
      <c r="F119" s="65">
        <f t="shared" si="1"/>
        <v>878400</v>
      </c>
    </row>
    <row r="120" spans="1:6" ht="22.5">
      <c r="A120" s="24" t="s">
        <v>392</v>
      </c>
      <c r="B120" s="63" t="s">
        <v>221</v>
      </c>
      <c r="C120" s="26" t="s">
        <v>393</v>
      </c>
      <c r="D120" s="27">
        <v>878400</v>
      </c>
      <c r="E120" s="64" t="s">
        <v>47</v>
      </c>
      <c r="F120" s="65">
        <f t="shared" si="1"/>
        <v>878400</v>
      </c>
    </row>
    <row r="121" spans="1:6" ht="33.75">
      <c r="A121" s="24" t="s">
        <v>394</v>
      </c>
      <c r="B121" s="63" t="s">
        <v>221</v>
      </c>
      <c r="C121" s="26" t="s">
        <v>395</v>
      </c>
      <c r="D121" s="27">
        <v>20000</v>
      </c>
      <c r="E121" s="64" t="s">
        <v>47</v>
      </c>
      <c r="F121" s="65">
        <f t="shared" si="1"/>
        <v>20000</v>
      </c>
    </row>
    <row r="122" spans="1:6">
      <c r="A122" s="24" t="s">
        <v>256</v>
      </c>
      <c r="B122" s="63" t="s">
        <v>221</v>
      </c>
      <c r="C122" s="26" t="s">
        <v>396</v>
      </c>
      <c r="D122" s="27">
        <v>20000</v>
      </c>
      <c r="E122" s="64" t="s">
        <v>47</v>
      </c>
      <c r="F122" s="65">
        <f t="shared" si="1"/>
        <v>20000</v>
      </c>
    </row>
    <row r="123" spans="1:6" ht="33.75">
      <c r="A123" s="24" t="s">
        <v>397</v>
      </c>
      <c r="B123" s="63" t="s">
        <v>221</v>
      </c>
      <c r="C123" s="26" t="s">
        <v>398</v>
      </c>
      <c r="D123" s="27">
        <v>35000</v>
      </c>
      <c r="E123" s="64">
        <v>35000</v>
      </c>
      <c r="F123" s="65" t="str">
        <f t="shared" si="1"/>
        <v>-</v>
      </c>
    </row>
    <row r="124" spans="1:6">
      <c r="A124" s="24" t="s">
        <v>256</v>
      </c>
      <c r="B124" s="63" t="s">
        <v>221</v>
      </c>
      <c r="C124" s="26" t="s">
        <v>399</v>
      </c>
      <c r="D124" s="27">
        <v>35000</v>
      </c>
      <c r="E124" s="64">
        <v>35000</v>
      </c>
      <c r="F124" s="65" t="str">
        <f t="shared" si="1"/>
        <v>-</v>
      </c>
    </row>
    <row r="125" spans="1:6" ht="22.5">
      <c r="A125" s="24" t="s">
        <v>400</v>
      </c>
      <c r="B125" s="63" t="s">
        <v>221</v>
      </c>
      <c r="C125" s="26" t="s">
        <v>401</v>
      </c>
      <c r="D125" s="27">
        <v>5170300</v>
      </c>
      <c r="E125" s="64">
        <v>3572202.11</v>
      </c>
      <c r="F125" s="65">
        <f t="shared" si="1"/>
        <v>1598097.8900000001</v>
      </c>
    </row>
    <row r="126" spans="1:6">
      <c r="A126" s="24" t="s">
        <v>256</v>
      </c>
      <c r="B126" s="63" t="s">
        <v>221</v>
      </c>
      <c r="C126" s="26" t="s">
        <v>402</v>
      </c>
      <c r="D126" s="27">
        <v>5170300</v>
      </c>
      <c r="E126" s="64">
        <v>3572202.11</v>
      </c>
      <c r="F126" s="65">
        <f t="shared" si="1"/>
        <v>1598097.8900000001</v>
      </c>
    </row>
    <row r="127" spans="1:6">
      <c r="A127" s="51" t="s">
        <v>403</v>
      </c>
      <c r="B127" s="52" t="s">
        <v>221</v>
      </c>
      <c r="C127" s="53" t="s">
        <v>404</v>
      </c>
      <c r="D127" s="54">
        <v>7574452.4400000004</v>
      </c>
      <c r="E127" s="55">
        <v>1217738.8999999999</v>
      </c>
      <c r="F127" s="56">
        <f t="shared" si="1"/>
        <v>6356713.540000001</v>
      </c>
    </row>
    <row r="128" spans="1:6" ht="56.25">
      <c r="A128" s="51" t="s">
        <v>405</v>
      </c>
      <c r="B128" s="52" t="s">
        <v>221</v>
      </c>
      <c r="C128" s="53" t="s">
        <v>406</v>
      </c>
      <c r="D128" s="54">
        <v>7574452.4400000004</v>
      </c>
      <c r="E128" s="55">
        <v>1217738.8999999999</v>
      </c>
      <c r="F128" s="56">
        <f t="shared" si="1"/>
        <v>6356713.540000001</v>
      </c>
    </row>
    <row r="129" spans="1:6">
      <c r="A129" s="24" t="s">
        <v>252</v>
      </c>
      <c r="B129" s="63" t="s">
        <v>221</v>
      </c>
      <c r="C129" s="26" t="s">
        <v>407</v>
      </c>
      <c r="D129" s="27">
        <v>7574452.4400000004</v>
      </c>
      <c r="E129" s="64">
        <v>1217738.8999999999</v>
      </c>
      <c r="F129" s="65">
        <f t="shared" si="1"/>
        <v>6356713.540000001</v>
      </c>
    </row>
    <row r="130" spans="1:6" ht="33.75">
      <c r="A130" s="24" t="s">
        <v>408</v>
      </c>
      <c r="B130" s="63" t="s">
        <v>221</v>
      </c>
      <c r="C130" s="26" t="s">
        <v>409</v>
      </c>
      <c r="D130" s="27">
        <v>247598</v>
      </c>
      <c r="E130" s="64" t="s">
        <v>47</v>
      </c>
      <c r="F130" s="65">
        <f t="shared" si="1"/>
        <v>247598</v>
      </c>
    </row>
    <row r="131" spans="1:6">
      <c r="A131" s="24" t="s">
        <v>256</v>
      </c>
      <c r="B131" s="63" t="s">
        <v>221</v>
      </c>
      <c r="C131" s="26" t="s">
        <v>410</v>
      </c>
      <c r="D131" s="27">
        <v>247598</v>
      </c>
      <c r="E131" s="64" t="s">
        <v>47</v>
      </c>
      <c r="F131" s="65">
        <f t="shared" si="1"/>
        <v>247598</v>
      </c>
    </row>
    <row r="132" spans="1:6" ht="22.5">
      <c r="A132" s="24" t="s">
        <v>411</v>
      </c>
      <c r="B132" s="63" t="s">
        <v>221</v>
      </c>
      <c r="C132" s="26" t="s">
        <v>412</v>
      </c>
      <c r="D132" s="27">
        <v>109465.25</v>
      </c>
      <c r="E132" s="64">
        <v>82098.94</v>
      </c>
      <c r="F132" s="65">
        <f t="shared" si="1"/>
        <v>27366.309999999998</v>
      </c>
    </row>
    <row r="133" spans="1:6">
      <c r="A133" s="24" t="s">
        <v>256</v>
      </c>
      <c r="B133" s="63" t="s">
        <v>221</v>
      </c>
      <c r="C133" s="26" t="s">
        <v>413</v>
      </c>
      <c r="D133" s="27">
        <v>109465.25</v>
      </c>
      <c r="E133" s="64">
        <v>82098.94</v>
      </c>
      <c r="F133" s="65">
        <f t="shared" si="1"/>
        <v>27366.309999999998</v>
      </c>
    </row>
    <row r="134" spans="1:6" ht="22.5">
      <c r="A134" s="24" t="s">
        <v>414</v>
      </c>
      <c r="B134" s="63" t="s">
        <v>221</v>
      </c>
      <c r="C134" s="26" t="s">
        <v>415</v>
      </c>
      <c r="D134" s="27">
        <v>5717389.1900000004</v>
      </c>
      <c r="E134" s="64">
        <v>888300</v>
      </c>
      <c r="F134" s="65">
        <f t="shared" si="1"/>
        <v>4829089.1900000004</v>
      </c>
    </row>
    <row r="135" spans="1:6">
      <c r="A135" s="24" t="s">
        <v>256</v>
      </c>
      <c r="B135" s="63" t="s">
        <v>221</v>
      </c>
      <c r="C135" s="26" t="s">
        <v>416</v>
      </c>
      <c r="D135" s="27">
        <v>5717389.1900000004</v>
      </c>
      <c r="E135" s="64">
        <v>888300</v>
      </c>
      <c r="F135" s="65">
        <f t="shared" si="1"/>
        <v>4829089.1900000004</v>
      </c>
    </row>
    <row r="136" spans="1:6" ht="45">
      <c r="A136" s="24" t="s">
        <v>417</v>
      </c>
      <c r="B136" s="63" t="s">
        <v>221</v>
      </c>
      <c r="C136" s="26" t="s">
        <v>418</v>
      </c>
      <c r="D136" s="27">
        <v>1500000</v>
      </c>
      <c r="E136" s="64">
        <v>247339.96</v>
      </c>
      <c r="F136" s="65">
        <f t="shared" si="1"/>
        <v>1252660.04</v>
      </c>
    </row>
    <row r="137" spans="1:6" ht="45">
      <c r="A137" s="24" t="s">
        <v>419</v>
      </c>
      <c r="B137" s="63" t="s">
        <v>221</v>
      </c>
      <c r="C137" s="26" t="s">
        <v>420</v>
      </c>
      <c r="D137" s="27">
        <v>1500000</v>
      </c>
      <c r="E137" s="64">
        <v>247339.96</v>
      </c>
      <c r="F137" s="65">
        <f t="shared" si="1"/>
        <v>1252660.04</v>
      </c>
    </row>
    <row r="138" spans="1:6">
      <c r="A138" s="51" t="s">
        <v>421</v>
      </c>
      <c r="B138" s="52" t="s">
        <v>221</v>
      </c>
      <c r="C138" s="53" t="s">
        <v>422</v>
      </c>
      <c r="D138" s="54">
        <v>80168360.219999999</v>
      </c>
      <c r="E138" s="55">
        <v>41542560.530000001</v>
      </c>
      <c r="F138" s="56">
        <f t="shared" si="1"/>
        <v>38625799.689999998</v>
      </c>
    </row>
    <row r="139" spans="1:6" ht="56.25">
      <c r="A139" s="51" t="s">
        <v>405</v>
      </c>
      <c r="B139" s="52" t="s">
        <v>221</v>
      </c>
      <c r="C139" s="53" t="s">
        <v>423</v>
      </c>
      <c r="D139" s="54">
        <v>65282575.219999999</v>
      </c>
      <c r="E139" s="55">
        <v>36782643.200000003</v>
      </c>
      <c r="F139" s="56">
        <f t="shared" si="1"/>
        <v>28499932.019999996</v>
      </c>
    </row>
    <row r="140" spans="1:6">
      <c r="A140" s="24" t="s">
        <v>252</v>
      </c>
      <c r="B140" s="63" t="s">
        <v>221</v>
      </c>
      <c r="C140" s="26" t="s">
        <v>424</v>
      </c>
      <c r="D140" s="27">
        <v>65190365.960000001</v>
      </c>
      <c r="E140" s="64">
        <v>36713608.450000003</v>
      </c>
      <c r="F140" s="65">
        <f t="shared" si="1"/>
        <v>28476757.509999998</v>
      </c>
    </row>
    <row r="141" spans="1:6" ht="33.75">
      <c r="A141" s="24" t="s">
        <v>425</v>
      </c>
      <c r="B141" s="63" t="s">
        <v>221</v>
      </c>
      <c r="C141" s="26" t="s">
        <v>426</v>
      </c>
      <c r="D141" s="27">
        <v>208274.36</v>
      </c>
      <c r="E141" s="64">
        <v>208274.36</v>
      </c>
      <c r="F141" s="65" t="str">
        <f t="shared" si="1"/>
        <v>-</v>
      </c>
    </row>
    <row r="142" spans="1:6">
      <c r="A142" s="24" t="s">
        <v>256</v>
      </c>
      <c r="B142" s="63" t="s">
        <v>221</v>
      </c>
      <c r="C142" s="26" t="s">
        <v>427</v>
      </c>
      <c r="D142" s="27">
        <v>208274.36</v>
      </c>
      <c r="E142" s="64">
        <v>208274.36</v>
      </c>
      <c r="F142" s="65" t="str">
        <f t="shared" si="1"/>
        <v>-</v>
      </c>
    </row>
    <row r="143" spans="1:6" ht="22.5">
      <c r="A143" s="24" t="s">
        <v>428</v>
      </c>
      <c r="B143" s="63" t="s">
        <v>221</v>
      </c>
      <c r="C143" s="26" t="s">
        <v>429</v>
      </c>
      <c r="D143" s="27">
        <v>1632086.08</v>
      </c>
      <c r="E143" s="64">
        <v>1205580.28</v>
      </c>
      <c r="F143" s="65">
        <f t="shared" ref="F143:F206" si="2">IF(OR(D143="-",IF(E143="-",0,E143)&gt;=IF(D143="-",0,D143)),"-",IF(D143="-",0,D143)-IF(E143="-",0,E143))</f>
        <v>426505.80000000005</v>
      </c>
    </row>
    <row r="144" spans="1:6">
      <c r="A144" s="24" t="s">
        <v>256</v>
      </c>
      <c r="B144" s="63" t="s">
        <v>221</v>
      </c>
      <c r="C144" s="26" t="s">
        <v>430</v>
      </c>
      <c r="D144" s="27">
        <v>1632086.08</v>
      </c>
      <c r="E144" s="64">
        <v>1205580.28</v>
      </c>
      <c r="F144" s="65">
        <f t="shared" si="2"/>
        <v>426505.80000000005</v>
      </c>
    </row>
    <row r="145" spans="1:6">
      <c r="A145" s="24" t="s">
        <v>431</v>
      </c>
      <c r="B145" s="63" t="s">
        <v>221</v>
      </c>
      <c r="C145" s="26" t="s">
        <v>432</v>
      </c>
      <c r="D145" s="27">
        <v>12103649.59</v>
      </c>
      <c r="E145" s="64">
        <v>6820126.1200000001</v>
      </c>
      <c r="F145" s="65">
        <f t="shared" si="2"/>
        <v>5283523.47</v>
      </c>
    </row>
    <row r="146" spans="1:6">
      <c r="A146" s="24" t="s">
        <v>256</v>
      </c>
      <c r="B146" s="63" t="s">
        <v>221</v>
      </c>
      <c r="C146" s="26" t="s">
        <v>433</v>
      </c>
      <c r="D146" s="27">
        <v>4546961.59</v>
      </c>
      <c r="E146" s="64">
        <v>3289313.83</v>
      </c>
      <c r="F146" s="65">
        <f t="shared" si="2"/>
        <v>1257647.7599999998</v>
      </c>
    </row>
    <row r="147" spans="1:6">
      <c r="A147" s="24" t="s">
        <v>264</v>
      </c>
      <c r="B147" s="63" t="s">
        <v>221</v>
      </c>
      <c r="C147" s="26" t="s">
        <v>434</v>
      </c>
      <c r="D147" s="27">
        <v>7556688</v>
      </c>
      <c r="E147" s="64">
        <v>3530812.29</v>
      </c>
      <c r="F147" s="65">
        <f t="shared" si="2"/>
        <v>4025875.71</v>
      </c>
    </row>
    <row r="148" spans="1:6">
      <c r="A148" s="24" t="s">
        <v>435</v>
      </c>
      <c r="B148" s="63" t="s">
        <v>221</v>
      </c>
      <c r="C148" s="26" t="s">
        <v>436</v>
      </c>
      <c r="D148" s="27">
        <v>18923767.989999998</v>
      </c>
      <c r="E148" s="64">
        <v>9776365.5099999998</v>
      </c>
      <c r="F148" s="65">
        <f t="shared" si="2"/>
        <v>9147402.4799999986</v>
      </c>
    </row>
    <row r="149" spans="1:6">
      <c r="A149" s="24" t="s">
        <v>256</v>
      </c>
      <c r="B149" s="63" t="s">
        <v>221</v>
      </c>
      <c r="C149" s="26" t="s">
        <v>437</v>
      </c>
      <c r="D149" s="27">
        <v>18923767.989999998</v>
      </c>
      <c r="E149" s="64">
        <v>9776365.5099999998</v>
      </c>
      <c r="F149" s="65">
        <f t="shared" si="2"/>
        <v>9147402.4799999986</v>
      </c>
    </row>
    <row r="150" spans="1:6">
      <c r="A150" s="24" t="s">
        <v>438</v>
      </c>
      <c r="B150" s="63" t="s">
        <v>221</v>
      </c>
      <c r="C150" s="26" t="s">
        <v>439</v>
      </c>
      <c r="D150" s="27">
        <v>11132004.76</v>
      </c>
      <c r="E150" s="64">
        <v>10892929.560000001</v>
      </c>
      <c r="F150" s="65">
        <f t="shared" si="2"/>
        <v>239075.19999999925</v>
      </c>
    </row>
    <row r="151" spans="1:6">
      <c r="A151" s="24" t="s">
        <v>256</v>
      </c>
      <c r="B151" s="63" t="s">
        <v>221</v>
      </c>
      <c r="C151" s="26" t="s">
        <v>440</v>
      </c>
      <c r="D151" s="27">
        <v>11132004.76</v>
      </c>
      <c r="E151" s="64">
        <v>10892929.560000001</v>
      </c>
      <c r="F151" s="65">
        <f t="shared" si="2"/>
        <v>239075.19999999925</v>
      </c>
    </row>
    <row r="152" spans="1:6" ht="33.75">
      <c r="A152" s="24" t="s">
        <v>441</v>
      </c>
      <c r="B152" s="63" t="s">
        <v>221</v>
      </c>
      <c r="C152" s="26" t="s">
        <v>442</v>
      </c>
      <c r="D152" s="27">
        <v>4231008.59</v>
      </c>
      <c r="E152" s="64">
        <v>2818923.02</v>
      </c>
      <c r="F152" s="65">
        <f t="shared" si="2"/>
        <v>1412085.5699999998</v>
      </c>
    </row>
    <row r="153" spans="1:6" ht="45">
      <c r="A153" s="24" t="s">
        <v>419</v>
      </c>
      <c r="B153" s="63" t="s">
        <v>221</v>
      </c>
      <c r="C153" s="26" t="s">
        <v>443</v>
      </c>
      <c r="D153" s="27">
        <v>4231008.59</v>
      </c>
      <c r="E153" s="64">
        <v>2818923.02</v>
      </c>
      <c r="F153" s="65">
        <f t="shared" si="2"/>
        <v>1412085.5699999998</v>
      </c>
    </row>
    <row r="154" spans="1:6" ht="45">
      <c r="A154" s="24" t="s">
        <v>444</v>
      </c>
      <c r="B154" s="63" t="s">
        <v>221</v>
      </c>
      <c r="C154" s="26" t="s">
        <v>445</v>
      </c>
      <c r="D154" s="27">
        <v>6374000</v>
      </c>
      <c r="E154" s="64">
        <v>3416486.86</v>
      </c>
      <c r="F154" s="65">
        <f t="shared" si="2"/>
        <v>2957513.14</v>
      </c>
    </row>
    <row r="155" spans="1:6" ht="45">
      <c r="A155" s="24" t="s">
        <v>419</v>
      </c>
      <c r="B155" s="63" t="s">
        <v>221</v>
      </c>
      <c r="C155" s="26" t="s">
        <v>446</v>
      </c>
      <c r="D155" s="27">
        <v>6374000</v>
      </c>
      <c r="E155" s="64">
        <v>3416486.86</v>
      </c>
      <c r="F155" s="65">
        <f t="shared" si="2"/>
        <v>2957513.14</v>
      </c>
    </row>
    <row r="156" spans="1:6">
      <c r="A156" s="24" t="s">
        <v>447</v>
      </c>
      <c r="B156" s="63" t="s">
        <v>221</v>
      </c>
      <c r="C156" s="26" t="s">
        <v>448</v>
      </c>
      <c r="D156" s="27">
        <v>1520304.98</v>
      </c>
      <c r="E156" s="64">
        <v>807446.5</v>
      </c>
      <c r="F156" s="65">
        <f t="shared" si="2"/>
        <v>712858.48</v>
      </c>
    </row>
    <row r="157" spans="1:6">
      <c r="A157" s="24" t="s">
        <v>256</v>
      </c>
      <c r="B157" s="63" t="s">
        <v>221</v>
      </c>
      <c r="C157" s="26" t="s">
        <v>449</v>
      </c>
      <c r="D157" s="27">
        <v>1520304.98</v>
      </c>
      <c r="E157" s="64">
        <v>807446.5</v>
      </c>
      <c r="F157" s="65">
        <f t="shared" si="2"/>
        <v>712858.48</v>
      </c>
    </row>
    <row r="158" spans="1:6">
      <c r="A158" s="24" t="s">
        <v>450</v>
      </c>
      <c r="B158" s="63" t="s">
        <v>221</v>
      </c>
      <c r="C158" s="26" t="s">
        <v>451</v>
      </c>
      <c r="D158" s="27">
        <v>6565269.6100000003</v>
      </c>
      <c r="E158" s="64">
        <v>62357.31</v>
      </c>
      <c r="F158" s="65">
        <f t="shared" si="2"/>
        <v>6502912.3000000007</v>
      </c>
    </row>
    <row r="159" spans="1:6">
      <c r="A159" s="24" t="s">
        <v>256</v>
      </c>
      <c r="B159" s="63" t="s">
        <v>221</v>
      </c>
      <c r="C159" s="26" t="s">
        <v>452</v>
      </c>
      <c r="D159" s="27">
        <v>6565269.6100000003</v>
      </c>
      <c r="E159" s="64">
        <v>62357.31</v>
      </c>
      <c r="F159" s="65">
        <f t="shared" si="2"/>
        <v>6502912.3000000007</v>
      </c>
    </row>
    <row r="160" spans="1:6" ht="45">
      <c r="A160" s="24" t="s">
        <v>453</v>
      </c>
      <c r="B160" s="63" t="s">
        <v>221</v>
      </c>
      <c r="C160" s="26" t="s">
        <v>454</v>
      </c>
      <c r="D160" s="27">
        <v>2500000</v>
      </c>
      <c r="E160" s="64">
        <v>705118.93</v>
      </c>
      <c r="F160" s="65">
        <f t="shared" si="2"/>
        <v>1794881.0699999998</v>
      </c>
    </row>
    <row r="161" spans="1:6">
      <c r="A161" s="24" t="s">
        <v>256</v>
      </c>
      <c r="B161" s="63" t="s">
        <v>221</v>
      </c>
      <c r="C161" s="26" t="s">
        <v>455</v>
      </c>
      <c r="D161" s="27">
        <v>2500000</v>
      </c>
      <c r="E161" s="64">
        <v>705118.93</v>
      </c>
      <c r="F161" s="65">
        <f t="shared" si="2"/>
        <v>1794881.0699999998</v>
      </c>
    </row>
    <row r="162" spans="1:6">
      <c r="A162" s="24" t="s">
        <v>360</v>
      </c>
      <c r="B162" s="63" t="s">
        <v>221</v>
      </c>
      <c r="C162" s="26" t="s">
        <v>456</v>
      </c>
      <c r="D162" s="27">
        <v>92209.26</v>
      </c>
      <c r="E162" s="64">
        <v>69034.75</v>
      </c>
      <c r="F162" s="65">
        <f t="shared" si="2"/>
        <v>23174.509999999995</v>
      </c>
    </row>
    <row r="163" spans="1:6" ht="33.75">
      <c r="A163" s="24" t="s">
        <v>457</v>
      </c>
      <c r="B163" s="63" t="s">
        <v>221</v>
      </c>
      <c r="C163" s="26" t="s">
        <v>458</v>
      </c>
      <c r="D163" s="27">
        <v>92209.26</v>
      </c>
      <c r="E163" s="64">
        <v>69034.75</v>
      </c>
      <c r="F163" s="65">
        <f t="shared" si="2"/>
        <v>23174.509999999995</v>
      </c>
    </row>
    <row r="164" spans="1:6">
      <c r="A164" s="24" t="s">
        <v>256</v>
      </c>
      <c r="B164" s="63" t="s">
        <v>221</v>
      </c>
      <c r="C164" s="26" t="s">
        <v>459</v>
      </c>
      <c r="D164" s="27">
        <v>92209.26</v>
      </c>
      <c r="E164" s="64">
        <v>69034.75</v>
      </c>
      <c r="F164" s="65">
        <f t="shared" si="2"/>
        <v>23174.509999999995</v>
      </c>
    </row>
    <row r="165" spans="1:6" ht="33.75">
      <c r="A165" s="51" t="s">
        <v>460</v>
      </c>
      <c r="B165" s="52" t="s">
        <v>221</v>
      </c>
      <c r="C165" s="53" t="s">
        <v>461</v>
      </c>
      <c r="D165" s="54">
        <v>14885785</v>
      </c>
      <c r="E165" s="55">
        <v>4759917.33</v>
      </c>
      <c r="F165" s="56">
        <f t="shared" si="2"/>
        <v>10125867.67</v>
      </c>
    </row>
    <row r="166" spans="1:6">
      <c r="A166" s="24"/>
      <c r="B166" s="63" t="s">
        <v>221</v>
      </c>
      <c r="C166" s="26" t="s">
        <v>462</v>
      </c>
      <c r="D166" s="27">
        <v>12087912.09</v>
      </c>
      <c r="E166" s="64">
        <v>3626373.63</v>
      </c>
      <c r="F166" s="65">
        <f t="shared" si="2"/>
        <v>8461538.4600000009</v>
      </c>
    </row>
    <row r="167" spans="1:6" ht="22.5">
      <c r="A167" s="24" t="s">
        <v>463</v>
      </c>
      <c r="B167" s="63" t="s">
        <v>221</v>
      </c>
      <c r="C167" s="26" t="s">
        <v>464</v>
      </c>
      <c r="D167" s="27">
        <v>12087912.09</v>
      </c>
      <c r="E167" s="64">
        <v>3626373.63</v>
      </c>
      <c r="F167" s="65">
        <f t="shared" si="2"/>
        <v>8461538.4600000009</v>
      </c>
    </row>
    <row r="168" spans="1:6">
      <c r="A168" s="24" t="s">
        <v>256</v>
      </c>
      <c r="B168" s="63" t="s">
        <v>221</v>
      </c>
      <c r="C168" s="26" t="s">
        <v>465</v>
      </c>
      <c r="D168" s="27">
        <v>12087912.09</v>
      </c>
      <c r="E168" s="64">
        <v>3626373.63</v>
      </c>
      <c r="F168" s="65">
        <f t="shared" si="2"/>
        <v>8461538.4600000009</v>
      </c>
    </row>
    <row r="169" spans="1:6">
      <c r="A169" s="24" t="s">
        <v>252</v>
      </c>
      <c r="B169" s="63" t="s">
        <v>221</v>
      </c>
      <c r="C169" s="26" t="s">
        <v>466</v>
      </c>
      <c r="D169" s="27">
        <v>2797872.91</v>
      </c>
      <c r="E169" s="64">
        <v>1133543.7</v>
      </c>
      <c r="F169" s="65">
        <f t="shared" si="2"/>
        <v>1664329.2100000002</v>
      </c>
    </row>
    <row r="170" spans="1:6">
      <c r="A170" s="24" t="s">
        <v>467</v>
      </c>
      <c r="B170" s="63" t="s">
        <v>221</v>
      </c>
      <c r="C170" s="26" t="s">
        <v>468</v>
      </c>
      <c r="D170" s="27">
        <v>2797872.91</v>
      </c>
      <c r="E170" s="64">
        <v>1133543.7</v>
      </c>
      <c r="F170" s="65">
        <f t="shared" si="2"/>
        <v>1664329.2100000002</v>
      </c>
    </row>
    <row r="171" spans="1:6">
      <c r="A171" s="24" t="s">
        <v>256</v>
      </c>
      <c r="B171" s="63" t="s">
        <v>221</v>
      </c>
      <c r="C171" s="26" t="s">
        <v>469</v>
      </c>
      <c r="D171" s="27">
        <v>2797872.91</v>
      </c>
      <c r="E171" s="64">
        <v>1133543.7</v>
      </c>
      <c r="F171" s="65">
        <f t="shared" si="2"/>
        <v>1664329.2100000002</v>
      </c>
    </row>
    <row r="172" spans="1:6" ht="22.5">
      <c r="A172" s="51" t="s">
        <v>470</v>
      </c>
      <c r="B172" s="52" t="s">
        <v>221</v>
      </c>
      <c r="C172" s="53" t="s">
        <v>471</v>
      </c>
      <c r="D172" s="54">
        <v>4000000</v>
      </c>
      <c r="E172" s="55" t="s">
        <v>47</v>
      </c>
      <c r="F172" s="56">
        <f t="shared" si="2"/>
        <v>4000000</v>
      </c>
    </row>
    <row r="173" spans="1:6" ht="56.25">
      <c r="A173" s="51" t="s">
        <v>405</v>
      </c>
      <c r="B173" s="52" t="s">
        <v>221</v>
      </c>
      <c r="C173" s="53" t="s">
        <v>472</v>
      </c>
      <c r="D173" s="54">
        <v>4000000</v>
      </c>
      <c r="E173" s="55" t="s">
        <v>47</v>
      </c>
      <c r="F173" s="56">
        <f t="shared" si="2"/>
        <v>4000000</v>
      </c>
    </row>
    <row r="174" spans="1:6">
      <c r="A174" s="24" t="s">
        <v>252</v>
      </c>
      <c r="B174" s="63" t="s">
        <v>221</v>
      </c>
      <c r="C174" s="26" t="s">
        <v>473</v>
      </c>
      <c r="D174" s="27">
        <v>4000000</v>
      </c>
      <c r="E174" s="64" t="s">
        <v>47</v>
      </c>
      <c r="F174" s="65">
        <f t="shared" si="2"/>
        <v>4000000</v>
      </c>
    </row>
    <row r="175" spans="1:6" ht="33.75">
      <c r="A175" s="24" t="s">
        <v>474</v>
      </c>
      <c r="B175" s="63" t="s">
        <v>221</v>
      </c>
      <c r="C175" s="26" t="s">
        <v>475</v>
      </c>
      <c r="D175" s="27">
        <v>4000000</v>
      </c>
      <c r="E175" s="64" t="s">
        <v>47</v>
      </c>
      <c r="F175" s="65">
        <f t="shared" si="2"/>
        <v>4000000</v>
      </c>
    </row>
    <row r="176" spans="1:6" ht="45">
      <c r="A176" s="24" t="s">
        <v>419</v>
      </c>
      <c r="B176" s="63" t="s">
        <v>221</v>
      </c>
      <c r="C176" s="26" t="s">
        <v>476</v>
      </c>
      <c r="D176" s="27">
        <v>4000000</v>
      </c>
      <c r="E176" s="64" t="s">
        <v>47</v>
      </c>
      <c r="F176" s="65">
        <f t="shared" si="2"/>
        <v>4000000</v>
      </c>
    </row>
    <row r="177" spans="1:6">
      <c r="A177" s="51" t="s">
        <v>477</v>
      </c>
      <c r="B177" s="52" t="s">
        <v>221</v>
      </c>
      <c r="C177" s="53" t="s">
        <v>478</v>
      </c>
      <c r="D177" s="54">
        <v>1113749</v>
      </c>
      <c r="E177" s="55">
        <v>1004868.03</v>
      </c>
      <c r="F177" s="56">
        <f t="shared" si="2"/>
        <v>108880.96999999997</v>
      </c>
    </row>
    <row r="178" spans="1:6">
      <c r="A178" s="51" t="s">
        <v>479</v>
      </c>
      <c r="B178" s="52" t="s">
        <v>221</v>
      </c>
      <c r="C178" s="53" t="s">
        <v>480</v>
      </c>
      <c r="D178" s="54">
        <v>1113749</v>
      </c>
      <c r="E178" s="55">
        <v>1004868.03</v>
      </c>
      <c r="F178" s="56">
        <f t="shared" si="2"/>
        <v>108880.96999999997</v>
      </c>
    </row>
    <row r="179" spans="1:6" ht="33.75">
      <c r="A179" s="51" t="s">
        <v>481</v>
      </c>
      <c r="B179" s="52" t="s">
        <v>221</v>
      </c>
      <c r="C179" s="53" t="s">
        <v>482</v>
      </c>
      <c r="D179" s="54">
        <v>1113749</v>
      </c>
      <c r="E179" s="55">
        <v>1004868.03</v>
      </c>
      <c r="F179" s="56">
        <f t="shared" si="2"/>
        <v>108880.96999999997</v>
      </c>
    </row>
    <row r="180" spans="1:6">
      <c r="A180" s="24" t="s">
        <v>252</v>
      </c>
      <c r="B180" s="63" t="s">
        <v>221</v>
      </c>
      <c r="C180" s="26" t="s">
        <v>483</v>
      </c>
      <c r="D180" s="27">
        <v>1113749</v>
      </c>
      <c r="E180" s="64">
        <v>1004868.03</v>
      </c>
      <c r="F180" s="65">
        <f t="shared" si="2"/>
        <v>108880.96999999997</v>
      </c>
    </row>
    <row r="181" spans="1:6">
      <c r="A181" s="24" t="s">
        <v>484</v>
      </c>
      <c r="B181" s="63" t="s">
        <v>221</v>
      </c>
      <c r="C181" s="26" t="s">
        <v>485</v>
      </c>
      <c r="D181" s="27">
        <v>884706.14</v>
      </c>
      <c r="E181" s="64">
        <v>860825.17</v>
      </c>
      <c r="F181" s="65">
        <f t="shared" si="2"/>
        <v>23880.969999999972</v>
      </c>
    </row>
    <row r="182" spans="1:6">
      <c r="A182" s="24" t="s">
        <v>256</v>
      </c>
      <c r="B182" s="63" t="s">
        <v>221</v>
      </c>
      <c r="C182" s="26" t="s">
        <v>486</v>
      </c>
      <c r="D182" s="27">
        <v>616031.14</v>
      </c>
      <c r="E182" s="64">
        <v>601427.6</v>
      </c>
      <c r="F182" s="65">
        <f t="shared" si="2"/>
        <v>14603.540000000037</v>
      </c>
    </row>
    <row r="183" spans="1:6">
      <c r="A183" s="24" t="s">
        <v>487</v>
      </c>
      <c r="B183" s="63" t="s">
        <v>221</v>
      </c>
      <c r="C183" s="26" t="s">
        <v>488</v>
      </c>
      <c r="D183" s="27">
        <v>268675</v>
      </c>
      <c r="E183" s="64">
        <v>259397.57</v>
      </c>
      <c r="F183" s="65">
        <f t="shared" si="2"/>
        <v>9277.429999999993</v>
      </c>
    </row>
    <row r="184" spans="1:6" ht="22.5">
      <c r="A184" s="24" t="s">
        <v>489</v>
      </c>
      <c r="B184" s="63" t="s">
        <v>221</v>
      </c>
      <c r="C184" s="26" t="s">
        <v>490</v>
      </c>
      <c r="D184" s="27">
        <v>229042.86</v>
      </c>
      <c r="E184" s="64">
        <v>144042.85999999999</v>
      </c>
      <c r="F184" s="65">
        <f t="shared" si="2"/>
        <v>85000</v>
      </c>
    </row>
    <row r="185" spans="1:6">
      <c r="A185" s="24" t="s">
        <v>256</v>
      </c>
      <c r="B185" s="63" t="s">
        <v>221</v>
      </c>
      <c r="C185" s="26" t="s">
        <v>491</v>
      </c>
      <c r="D185" s="27">
        <v>229042.86</v>
      </c>
      <c r="E185" s="64">
        <v>144042.85999999999</v>
      </c>
      <c r="F185" s="65">
        <f t="shared" si="2"/>
        <v>85000</v>
      </c>
    </row>
    <row r="186" spans="1:6">
      <c r="A186" s="51" t="s">
        <v>492</v>
      </c>
      <c r="B186" s="52" t="s">
        <v>221</v>
      </c>
      <c r="C186" s="53" t="s">
        <v>493</v>
      </c>
      <c r="D186" s="54">
        <v>324948</v>
      </c>
      <c r="E186" s="55">
        <v>253540</v>
      </c>
      <c r="F186" s="56">
        <f t="shared" si="2"/>
        <v>71408</v>
      </c>
    </row>
    <row r="187" spans="1:6">
      <c r="A187" s="51" t="s">
        <v>494</v>
      </c>
      <c r="B187" s="52" t="s">
        <v>221</v>
      </c>
      <c r="C187" s="53" t="s">
        <v>495</v>
      </c>
      <c r="D187" s="54">
        <v>221448</v>
      </c>
      <c r="E187" s="55">
        <v>184540</v>
      </c>
      <c r="F187" s="56">
        <f t="shared" si="2"/>
        <v>36908</v>
      </c>
    </row>
    <row r="188" spans="1:6" ht="33.75">
      <c r="A188" s="51" t="s">
        <v>496</v>
      </c>
      <c r="B188" s="52" t="s">
        <v>221</v>
      </c>
      <c r="C188" s="53" t="s">
        <v>497</v>
      </c>
      <c r="D188" s="54">
        <v>221448</v>
      </c>
      <c r="E188" s="55">
        <v>184540</v>
      </c>
      <c r="F188" s="56">
        <f t="shared" si="2"/>
        <v>36908</v>
      </c>
    </row>
    <row r="189" spans="1:6" ht="45">
      <c r="A189" s="24" t="s">
        <v>498</v>
      </c>
      <c r="B189" s="63" t="s">
        <v>221</v>
      </c>
      <c r="C189" s="26" t="s">
        <v>499</v>
      </c>
      <c r="D189" s="27">
        <v>221448</v>
      </c>
      <c r="E189" s="64">
        <v>184540</v>
      </c>
      <c r="F189" s="65">
        <f t="shared" si="2"/>
        <v>36908</v>
      </c>
    </row>
    <row r="190" spans="1:6">
      <c r="A190" s="24" t="s">
        <v>500</v>
      </c>
      <c r="B190" s="63" t="s">
        <v>221</v>
      </c>
      <c r="C190" s="26" t="s">
        <v>501</v>
      </c>
      <c r="D190" s="27">
        <v>221448</v>
      </c>
      <c r="E190" s="64">
        <v>184540</v>
      </c>
      <c r="F190" s="65">
        <f t="shared" si="2"/>
        <v>36908</v>
      </c>
    </row>
    <row r="191" spans="1:6">
      <c r="A191" s="24" t="s">
        <v>502</v>
      </c>
      <c r="B191" s="63" t="s">
        <v>221</v>
      </c>
      <c r="C191" s="26" t="s">
        <v>503</v>
      </c>
      <c r="D191" s="27">
        <v>221448</v>
      </c>
      <c r="E191" s="64">
        <v>184540</v>
      </c>
      <c r="F191" s="65">
        <f t="shared" si="2"/>
        <v>36908</v>
      </c>
    </row>
    <row r="192" spans="1:6">
      <c r="A192" s="51" t="s">
        <v>504</v>
      </c>
      <c r="B192" s="52" t="s">
        <v>221</v>
      </c>
      <c r="C192" s="53" t="s">
        <v>505</v>
      </c>
      <c r="D192" s="54">
        <v>103500</v>
      </c>
      <c r="E192" s="55">
        <v>69000</v>
      </c>
      <c r="F192" s="56">
        <f t="shared" si="2"/>
        <v>34500</v>
      </c>
    </row>
    <row r="193" spans="1:6" ht="33.75">
      <c r="A193" s="51" t="s">
        <v>266</v>
      </c>
      <c r="B193" s="52" t="s">
        <v>221</v>
      </c>
      <c r="C193" s="53" t="s">
        <v>506</v>
      </c>
      <c r="D193" s="54">
        <v>103500</v>
      </c>
      <c r="E193" s="55">
        <v>69000</v>
      </c>
      <c r="F193" s="56">
        <f t="shared" si="2"/>
        <v>34500</v>
      </c>
    </row>
    <row r="194" spans="1:6">
      <c r="A194" s="24" t="s">
        <v>252</v>
      </c>
      <c r="B194" s="63" t="s">
        <v>221</v>
      </c>
      <c r="C194" s="26" t="s">
        <v>507</v>
      </c>
      <c r="D194" s="27">
        <v>103500</v>
      </c>
      <c r="E194" s="64">
        <v>69000</v>
      </c>
      <c r="F194" s="65">
        <f t="shared" si="2"/>
        <v>34500</v>
      </c>
    </row>
    <row r="195" spans="1:6">
      <c r="A195" s="24" t="s">
        <v>508</v>
      </c>
      <c r="B195" s="63" t="s">
        <v>221</v>
      </c>
      <c r="C195" s="26" t="s">
        <v>509</v>
      </c>
      <c r="D195" s="27">
        <v>103500</v>
      </c>
      <c r="E195" s="64">
        <v>69000</v>
      </c>
      <c r="F195" s="65">
        <f t="shared" si="2"/>
        <v>34500</v>
      </c>
    </row>
    <row r="196" spans="1:6" ht="22.5">
      <c r="A196" s="24" t="s">
        <v>510</v>
      </c>
      <c r="B196" s="63" t="s">
        <v>221</v>
      </c>
      <c r="C196" s="26" t="s">
        <v>511</v>
      </c>
      <c r="D196" s="27">
        <v>103500</v>
      </c>
      <c r="E196" s="64">
        <v>69000</v>
      </c>
      <c r="F196" s="65">
        <f t="shared" si="2"/>
        <v>34500</v>
      </c>
    </row>
    <row r="197" spans="1:6">
      <c r="A197" s="51" t="s">
        <v>512</v>
      </c>
      <c r="B197" s="52" t="s">
        <v>221</v>
      </c>
      <c r="C197" s="53" t="s">
        <v>513</v>
      </c>
      <c r="D197" s="54">
        <v>44334521.100000001</v>
      </c>
      <c r="E197" s="55">
        <v>31946419.170000002</v>
      </c>
      <c r="F197" s="56">
        <f t="shared" si="2"/>
        <v>12388101.93</v>
      </c>
    </row>
    <row r="198" spans="1:6">
      <c r="A198" s="51" t="s">
        <v>514</v>
      </c>
      <c r="B198" s="52" t="s">
        <v>221</v>
      </c>
      <c r="C198" s="53" t="s">
        <v>515</v>
      </c>
      <c r="D198" s="54">
        <v>44334521.100000001</v>
      </c>
      <c r="E198" s="55">
        <v>31946419.170000002</v>
      </c>
      <c r="F198" s="56">
        <f t="shared" si="2"/>
        <v>12388101.93</v>
      </c>
    </row>
    <row r="199" spans="1:6" ht="33.75">
      <c r="A199" s="51" t="s">
        <v>481</v>
      </c>
      <c r="B199" s="52" t="s">
        <v>221</v>
      </c>
      <c r="C199" s="53" t="s">
        <v>516</v>
      </c>
      <c r="D199" s="54">
        <v>44334521.100000001</v>
      </c>
      <c r="E199" s="55">
        <v>31946419.170000002</v>
      </c>
      <c r="F199" s="56">
        <f t="shared" si="2"/>
        <v>12388101.93</v>
      </c>
    </row>
    <row r="200" spans="1:6">
      <c r="A200" s="24" t="s">
        <v>252</v>
      </c>
      <c r="B200" s="63" t="s">
        <v>221</v>
      </c>
      <c r="C200" s="26" t="s">
        <v>517</v>
      </c>
      <c r="D200" s="27">
        <v>35116753.869999997</v>
      </c>
      <c r="E200" s="64">
        <v>23175430.16</v>
      </c>
      <c r="F200" s="65">
        <f t="shared" si="2"/>
        <v>11941323.709999997</v>
      </c>
    </row>
    <row r="201" spans="1:6" ht="22.5">
      <c r="A201" s="24" t="s">
        <v>518</v>
      </c>
      <c r="B201" s="63" t="s">
        <v>221</v>
      </c>
      <c r="C201" s="26" t="s">
        <v>519</v>
      </c>
      <c r="D201" s="27">
        <v>27589190</v>
      </c>
      <c r="E201" s="64">
        <v>21357200</v>
      </c>
      <c r="F201" s="65">
        <f t="shared" si="2"/>
        <v>6231990</v>
      </c>
    </row>
    <row r="202" spans="1:6" ht="45">
      <c r="A202" s="24" t="s">
        <v>520</v>
      </c>
      <c r="B202" s="63" t="s">
        <v>221</v>
      </c>
      <c r="C202" s="26" t="s">
        <v>521</v>
      </c>
      <c r="D202" s="27">
        <v>27589190</v>
      </c>
      <c r="E202" s="64">
        <v>21357200</v>
      </c>
      <c r="F202" s="65">
        <f t="shared" si="2"/>
        <v>6231990</v>
      </c>
    </row>
    <row r="203" spans="1:6">
      <c r="A203" s="24" t="s">
        <v>522</v>
      </c>
      <c r="B203" s="63" t="s">
        <v>221</v>
      </c>
      <c r="C203" s="26" t="s">
        <v>523</v>
      </c>
      <c r="D203" s="27">
        <v>7527563.8700000001</v>
      </c>
      <c r="E203" s="64">
        <v>1818230.16</v>
      </c>
      <c r="F203" s="65">
        <f t="shared" si="2"/>
        <v>5709333.71</v>
      </c>
    </row>
    <row r="204" spans="1:6">
      <c r="A204" s="24" t="s">
        <v>487</v>
      </c>
      <c r="B204" s="63" t="s">
        <v>221</v>
      </c>
      <c r="C204" s="26" t="s">
        <v>524</v>
      </c>
      <c r="D204" s="27">
        <v>7527563.8700000001</v>
      </c>
      <c r="E204" s="64">
        <v>1818230.16</v>
      </c>
      <c r="F204" s="65">
        <f t="shared" si="2"/>
        <v>5709333.71</v>
      </c>
    </row>
    <row r="205" spans="1:6">
      <c r="A205" s="24" t="s">
        <v>360</v>
      </c>
      <c r="B205" s="63" t="s">
        <v>221</v>
      </c>
      <c r="C205" s="26" t="s">
        <v>525</v>
      </c>
      <c r="D205" s="27">
        <v>9217767.2300000004</v>
      </c>
      <c r="E205" s="64">
        <v>8770989.0099999998</v>
      </c>
      <c r="F205" s="65">
        <f t="shared" si="2"/>
        <v>446778.22000000067</v>
      </c>
    </row>
    <row r="206" spans="1:6" ht="22.5">
      <c r="A206" s="24" t="s">
        <v>526</v>
      </c>
      <c r="B206" s="63" t="s">
        <v>221</v>
      </c>
      <c r="C206" s="26" t="s">
        <v>527</v>
      </c>
      <c r="D206" s="27">
        <v>446778.22</v>
      </c>
      <c r="E206" s="64" t="s">
        <v>47</v>
      </c>
      <c r="F206" s="65">
        <f t="shared" si="2"/>
        <v>446778.22</v>
      </c>
    </row>
    <row r="207" spans="1:6">
      <c r="A207" s="24" t="s">
        <v>271</v>
      </c>
      <c r="B207" s="63" t="s">
        <v>221</v>
      </c>
      <c r="C207" s="26" t="s">
        <v>528</v>
      </c>
      <c r="D207" s="27">
        <v>446778.22</v>
      </c>
      <c r="E207" s="64" t="s">
        <v>47</v>
      </c>
      <c r="F207" s="65">
        <f t="shared" ref="F207:F230" si="3">IF(OR(D207="-",IF(E207="-",0,E207)&gt;=IF(D207="-",0,D207)),"-",IF(D207="-",0,D207)-IF(E207="-",0,E207))</f>
        <v>446778.22</v>
      </c>
    </row>
    <row r="208" spans="1:6" ht="22.5">
      <c r="A208" s="24" t="s">
        <v>529</v>
      </c>
      <c r="B208" s="63" t="s">
        <v>221</v>
      </c>
      <c r="C208" s="26" t="s">
        <v>530</v>
      </c>
      <c r="D208" s="27">
        <v>8770989.0099999998</v>
      </c>
      <c r="E208" s="64">
        <v>8770989.0099999998</v>
      </c>
      <c r="F208" s="65" t="str">
        <f t="shared" si="3"/>
        <v>-</v>
      </c>
    </row>
    <row r="209" spans="1:6">
      <c r="A209" s="24" t="s">
        <v>487</v>
      </c>
      <c r="B209" s="63" t="s">
        <v>221</v>
      </c>
      <c r="C209" s="26" t="s">
        <v>531</v>
      </c>
      <c r="D209" s="27">
        <v>8770989.0099999998</v>
      </c>
      <c r="E209" s="64">
        <v>8770989.0099999998</v>
      </c>
      <c r="F209" s="65" t="str">
        <f t="shared" si="3"/>
        <v>-</v>
      </c>
    </row>
    <row r="210" spans="1:6" ht="22.5">
      <c r="A210" s="51" t="s">
        <v>532</v>
      </c>
      <c r="B210" s="52" t="s">
        <v>221</v>
      </c>
      <c r="C210" s="53" t="s">
        <v>533</v>
      </c>
      <c r="D210" s="54">
        <v>5000</v>
      </c>
      <c r="E210" s="55" t="s">
        <v>47</v>
      </c>
      <c r="F210" s="56">
        <f t="shared" si="3"/>
        <v>5000</v>
      </c>
    </row>
    <row r="211" spans="1:6" ht="22.5">
      <c r="A211" s="51" t="s">
        <v>534</v>
      </c>
      <c r="B211" s="52" t="s">
        <v>221</v>
      </c>
      <c r="C211" s="53" t="s">
        <v>535</v>
      </c>
      <c r="D211" s="54">
        <v>5000</v>
      </c>
      <c r="E211" s="55" t="s">
        <v>47</v>
      </c>
      <c r="F211" s="56">
        <f t="shared" si="3"/>
        <v>5000</v>
      </c>
    </row>
    <row r="212" spans="1:6" ht="33.75">
      <c r="A212" s="51" t="s">
        <v>536</v>
      </c>
      <c r="B212" s="52" t="s">
        <v>221</v>
      </c>
      <c r="C212" s="53" t="s">
        <v>537</v>
      </c>
      <c r="D212" s="54">
        <v>5000</v>
      </c>
      <c r="E212" s="55" t="s">
        <v>47</v>
      </c>
      <c r="F212" s="56">
        <f t="shared" si="3"/>
        <v>5000</v>
      </c>
    </row>
    <row r="213" spans="1:6">
      <c r="A213" s="24" t="s">
        <v>538</v>
      </c>
      <c r="B213" s="63" t="s">
        <v>221</v>
      </c>
      <c r="C213" s="26" t="s">
        <v>539</v>
      </c>
      <c r="D213" s="27">
        <v>5000</v>
      </c>
      <c r="E213" s="64" t="s">
        <v>47</v>
      </c>
      <c r="F213" s="65">
        <f t="shared" si="3"/>
        <v>5000</v>
      </c>
    </row>
    <row r="214" spans="1:6" ht="22.5">
      <c r="A214" s="24" t="s">
        <v>540</v>
      </c>
      <c r="B214" s="63" t="s">
        <v>221</v>
      </c>
      <c r="C214" s="26" t="s">
        <v>541</v>
      </c>
      <c r="D214" s="27">
        <v>5000</v>
      </c>
      <c r="E214" s="64" t="s">
        <v>47</v>
      </c>
      <c r="F214" s="65">
        <f t="shared" si="3"/>
        <v>5000</v>
      </c>
    </row>
    <row r="215" spans="1:6">
      <c r="A215" s="24" t="s">
        <v>542</v>
      </c>
      <c r="B215" s="63" t="s">
        <v>221</v>
      </c>
      <c r="C215" s="26" t="s">
        <v>543</v>
      </c>
      <c r="D215" s="27">
        <v>5000</v>
      </c>
      <c r="E215" s="64" t="s">
        <v>47</v>
      </c>
      <c r="F215" s="65">
        <f t="shared" si="3"/>
        <v>5000</v>
      </c>
    </row>
    <row r="216" spans="1:6">
      <c r="A216" s="51" t="s">
        <v>544</v>
      </c>
      <c r="B216" s="52" t="s">
        <v>221</v>
      </c>
      <c r="C216" s="53" t="s">
        <v>545</v>
      </c>
      <c r="D216" s="54">
        <v>1468410</v>
      </c>
      <c r="E216" s="55">
        <v>1149712.3899999999</v>
      </c>
      <c r="F216" s="56">
        <f t="shared" si="3"/>
        <v>318697.6100000001</v>
      </c>
    </row>
    <row r="217" spans="1:6">
      <c r="A217" s="51" t="s">
        <v>227</v>
      </c>
      <c r="B217" s="52" t="s">
        <v>221</v>
      </c>
      <c r="C217" s="53" t="s">
        <v>546</v>
      </c>
      <c r="D217" s="54">
        <v>1468410</v>
      </c>
      <c r="E217" s="55">
        <v>1149712.3899999999</v>
      </c>
      <c r="F217" s="56">
        <f t="shared" si="3"/>
        <v>318697.6100000001</v>
      </c>
    </row>
    <row r="218" spans="1:6" ht="45">
      <c r="A218" s="51" t="s">
        <v>547</v>
      </c>
      <c r="B218" s="52" t="s">
        <v>221</v>
      </c>
      <c r="C218" s="53" t="s">
        <v>548</v>
      </c>
      <c r="D218" s="54">
        <v>1468410</v>
      </c>
      <c r="E218" s="55">
        <v>1149712.3899999999</v>
      </c>
      <c r="F218" s="56">
        <f t="shared" si="3"/>
        <v>318697.6100000001</v>
      </c>
    </row>
    <row r="219" spans="1:6" ht="22.5">
      <c r="A219" s="51" t="s">
        <v>231</v>
      </c>
      <c r="B219" s="52" t="s">
        <v>221</v>
      </c>
      <c r="C219" s="53" t="s">
        <v>549</v>
      </c>
      <c r="D219" s="54">
        <v>1468410</v>
      </c>
      <c r="E219" s="55">
        <v>1149712.3899999999</v>
      </c>
      <c r="F219" s="56">
        <f t="shared" si="3"/>
        <v>318697.6100000001</v>
      </c>
    </row>
    <row r="220" spans="1:6">
      <c r="A220" s="24" t="s">
        <v>550</v>
      </c>
      <c r="B220" s="63" t="s">
        <v>221</v>
      </c>
      <c r="C220" s="26" t="s">
        <v>551</v>
      </c>
      <c r="D220" s="27">
        <v>1468410</v>
      </c>
      <c r="E220" s="64">
        <v>1149712.3899999999</v>
      </c>
      <c r="F220" s="65">
        <f t="shared" si="3"/>
        <v>318697.6100000001</v>
      </c>
    </row>
    <row r="221" spans="1:6">
      <c r="A221" s="24" t="s">
        <v>552</v>
      </c>
      <c r="B221" s="63" t="s">
        <v>221</v>
      </c>
      <c r="C221" s="26" t="s">
        <v>553</v>
      </c>
      <c r="D221" s="27">
        <v>509450</v>
      </c>
      <c r="E221" s="64">
        <v>293862.59000000003</v>
      </c>
      <c r="F221" s="65">
        <f t="shared" si="3"/>
        <v>215587.40999999997</v>
      </c>
    </row>
    <row r="222" spans="1:6" ht="22.5">
      <c r="A222" s="24" t="s">
        <v>329</v>
      </c>
      <c r="B222" s="63" t="s">
        <v>221</v>
      </c>
      <c r="C222" s="26" t="s">
        <v>554</v>
      </c>
      <c r="D222" s="27">
        <v>90000</v>
      </c>
      <c r="E222" s="64">
        <v>12539.2</v>
      </c>
      <c r="F222" s="65">
        <f t="shared" si="3"/>
        <v>77460.800000000003</v>
      </c>
    </row>
    <row r="223" spans="1:6">
      <c r="A223" s="24" t="s">
        <v>256</v>
      </c>
      <c r="B223" s="63" t="s">
        <v>221</v>
      </c>
      <c r="C223" s="26" t="s">
        <v>555</v>
      </c>
      <c r="D223" s="27">
        <v>419450</v>
      </c>
      <c r="E223" s="64">
        <v>281323.39</v>
      </c>
      <c r="F223" s="65">
        <f t="shared" si="3"/>
        <v>138126.60999999999</v>
      </c>
    </row>
    <row r="224" spans="1:6" ht="33.75">
      <c r="A224" s="24" t="s">
        <v>556</v>
      </c>
      <c r="B224" s="63" t="s">
        <v>221</v>
      </c>
      <c r="C224" s="26" t="s">
        <v>557</v>
      </c>
      <c r="D224" s="27">
        <v>128860</v>
      </c>
      <c r="E224" s="64">
        <v>25749.8</v>
      </c>
      <c r="F224" s="65">
        <f t="shared" si="3"/>
        <v>103110.2</v>
      </c>
    </row>
    <row r="225" spans="1:6">
      <c r="A225" s="24" t="s">
        <v>256</v>
      </c>
      <c r="B225" s="63" t="s">
        <v>221</v>
      </c>
      <c r="C225" s="26" t="s">
        <v>558</v>
      </c>
      <c r="D225" s="27">
        <v>36860</v>
      </c>
      <c r="E225" s="64">
        <v>7349.8</v>
      </c>
      <c r="F225" s="65">
        <f t="shared" si="3"/>
        <v>29510.2</v>
      </c>
    </row>
    <row r="226" spans="1:6">
      <c r="A226" s="24" t="s">
        <v>559</v>
      </c>
      <c r="B226" s="63" t="s">
        <v>221</v>
      </c>
      <c r="C226" s="26" t="s">
        <v>560</v>
      </c>
      <c r="D226" s="27">
        <v>92000</v>
      </c>
      <c r="E226" s="64">
        <v>18400</v>
      </c>
      <c r="F226" s="65">
        <f t="shared" si="3"/>
        <v>73600</v>
      </c>
    </row>
    <row r="227" spans="1:6" ht="45">
      <c r="A227" s="24" t="s">
        <v>561</v>
      </c>
      <c r="B227" s="63" t="s">
        <v>221</v>
      </c>
      <c r="C227" s="26" t="s">
        <v>562</v>
      </c>
      <c r="D227" s="27">
        <v>598300</v>
      </c>
      <c r="E227" s="64">
        <v>598300</v>
      </c>
      <c r="F227" s="65" t="str">
        <f t="shared" si="3"/>
        <v>-</v>
      </c>
    </row>
    <row r="228" spans="1:6">
      <c r="A228" s="24" t="s">
        <v>199</v>
      </c>
      <c r="B228" s="63" t="s">
        <v>221</v>
      </c>
      <c r="C228" s="26" t="s">
        <v>563</v>
      </c>
      <c r="D228" s="27">
        <v>598300</v>
      </c>
      <c r="E228" s="64">
        <v>598300</v>
      </c>
      <c r="F228" s="65" t="str">
        <f t="shared" si="3"/>
        <v>-</v>
      </c>
    </row>
    <row r="229" spans="1:6" ht="67.5">
      <c r="A229" s="66" t="s">
        <v>564</v>
      </c>
      <c r="B229" s="63" t="s">
        <v>221</v>
      </c>
      <c r="C229" s="26" t="s">
        <v>565</v>
      </c>
      <c r="D229" s="27">
        <v>231800</v>
      </c>
      <c r="E229" s="64">
        <v>231800</v>
      </c>
      <c r="F229" s="65" t="str">
        <f t="shared" si="3"/>
        <v>-</v>
      </c>
    </row>
    <row r="230" spans="1:6">
      <c r="A230" s="24" t="s">
        <v>199</v>
      </c>
      <c r="B230" s="63" t="s">
        <v>221</v>
      </c>
      <c r="C230" s="26" t="s">
        <v>566</v>
      </c>
      <c r="D230" s="27">
        <v>231800</v>
      </c>
      <c r="E230" s="64">
        <v>231800</v>
      </c>
      <c r="F230" s="65" t="str">
        <f t="shared" si="3"/>
        <v>-</v>
      </c>
    </row>
    <row r="231" spans="1:6" ht="9" customHeight="1">
      <c r="A231" s="67"/>
      <c r="B231" s="68"/>
      <c r="C231" s="69"/>
      <c r="D231" s="70"/>
      <c r="E231" s="68"/>
      <c r="F231" s="68"/>
    </row>
    <row r="232" spans="1:6" ht="13.5" customHeight="1">
      <c r="A232" s="71" t="s">
        <v>567</v>
      </c>
      <c r="B232" s="72" t="s">
        <v>568</v>
      </c>
      <c r="C232" s="73" t="s">
        <v>222</v>
      </c>
      <c r="D232" s="74">
        <v>-14083709.630000001</v>
      </c>
      <c r="E232" s="74">
        <v>42543069.439999998</v>
      </c>
      <c r="F232" s="75" t="s">
        <v>569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A26" sqref="A26:F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570</v>
      </c>
      <c r="B1" s="120"/>
      <c r="C1" s="120"/>
      <c r="D1" s="120"/>
      <c r="E1" s="120"/>
      <c r="F1" s="120"/>
    </row>
    <row r="2" spans="1:6" ht="13.15" customHeight="1">
      <c r="A2" s="108" t="s">
        <v>571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572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573</v>
      </c>
      <c r="B12" s="78" t="s">
        <v>574</v>
      </c>
      <c r="C12" s="79" t="s">
        <v>222</v>
      </c>
      <c r="D12" s="80">
        <v>14083709.630000001</v>
      </c>
      <c r="E12" s="80">
        <v>-42543069.439999998</v>
      </c>
      <c r="F12" s="81">
        <v>56626779.07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575</v>
      </c>
      <c r="B14" s="87" t="s">
        <v>576</v>
      </c>
      <c r="C14" s="88" t="s">
        <v>222</v>
      </c>
      <c r="D14" s="54">
        <v>7233900</v>
      </c>
      <c r="E14" s="54" t="s">
        <v>47</v>
      </c>
      <c r="F14" s="56">
        <v>7233900</v>
      </c>
    </row>
    <row r="15" spans="1:6">
      <c r="A15" s="82" t="s">
        <v>577</v>
      </c>
      <c r="B15" s="83"/>
      <c r="C15" s="84"/>
      <c r="D15" s="85"/>
      <c r="E15" s="85"/>
      <c r="F15" s="86"/>
    </row>
    <row r="16" spans="1:6" ht="33.75">
      <c r="A16" s="34" t="s">
        <v>578</v>
      </c>
      <c r="B16" s="35" t="s">
        <v>576</v>
      </c>
      <c r="C16" s="89" t="s">
        <v>579</v>
      </c>
      <c r="D16" s="37">
        <v>11000000</v>
      </c>
      <c r="E16" s="37" t="s">
        <v>47</v>
      </c>
      <c r="F16" s="38">
        <v>11000000</v>
      </c>
    </row>
    <row r="17" spans="1:6" ht="33.75">
      <c r="A17" s="24" t="s">
        <v>580</v>
      </c>
      <c r="B17" s="25" t="s">
        <v>576</v>
      </c>
      <c r="C17" s="90" t="s">
        <v>581</v>
      </c>
      <c r="D17" s="27">
        <v>-3766100</v>
      </c>
      <c r="E17" s="27" t="s">
        <v>47</v>
      </c>
      <c r="F17" s="65">
        <v>-3766100</v>
      </c>
    </row>
    <row r="18" spans="1:6">
      <c r="A18" s="51" t="s">
        <v>582</v>
      </c>
      <c r="B18" s="87" t="s">
        <v>583</v>
      </c>
      <c r="C18" s="88" t="s">
        <v>222</v>
      </c>
      <c r="D18" s="54" t="s">
        <v>47</v>
      </c>
      <c r="E18" s="54" t="s">
        <v>47</v>
      </c>
      <c r="F18" s="56" t="s">
        <v>47</v>
      </c>
    </row>
    <row r="19" spans="1:6">
      <c r="A19" s="82" t="s">
        <v>577</v>
      </c>
      <c r="B19" s="83"/>
      <c r="C19" s="84"/>
      <c r="D19" s="85"/>
      <c r="E19" s="85"/>
      <c r="F19" s="86"/>
    </row>
    <row r="20" spans="1:6">
      <c r="A20" s="77" t="s">
        <v>584</v>
      </c>
      <c r="B20" s="78" t="s">
        <v>585</v>
      </c>
      <c r="C20" s="79" t="s">
        <v>586</v>
      </c>
      <c r="D20" s="80">
        <v>6849809.6299999999</v>
      </c>
      <c r="E20" s="80">
        <v>-42543069.439999998</v>
      </c>
      <c r="F20" s="81">
        <v>49392879.07</v>
      </c>
    </row>
    <row r="21" spans="1:6" ht="22.5">
      <c r="A21" s="77" t="s">
        <v>587</v>
      </c>
      <c r="B21" s="78" t="s">
        <v>585</v>
      </c>
      <c r="C21" s="79" t="s">
        <v>588</v>
      </c>
      <c r="D21" s="80">
        <v>6849809.6299999999</v>
      </c>
      <c r="E21" s="80">
        <v>-42543069.439999998</v>
      </c>
      <c r="F21" s="81">
        <v>49392879.07</v>
      </c>
    </row>
    <row r="22" spans="1:6">
      <c r="A22" s="77" t="s">
        <v>589</v>
      </c>
      <c r="B22" s="78" t="s">
        <v>590</v>
      </c>
      <c r="C22" s="79" t="s">
        <v>591</v>
      </c>
      <c r="D22" s="80">
        <v>-232948244.55000001</v>
      </c>
      <c r="E22" s="80">
        <v>-158316943.93000001</v>
      </c>
      <c r="F22" s="81" t="s">
        <v>569</v>
      </c>
    </row>
    <row r="23" spans="1:6" ht="22.5">
      <c r="A23" s="24" t="s">
        <v>592</v>
      </c>
      <c r="B23" s="25" t="s">
        <v>590</v>
      </c>
      <c r="C23" s="90" t="s">
        <v>593</v>
      </c>
      <c r="D23" s="27">
        <v>-232948244.55000001</v>
      </c>
      <c r="E23" s="27">
        <v>-158316943.93000001</v>
      </c>
      <c r="F23" s="65" t="s">
        <v>569</v>
      </c>
    </row>
    <row r="24" spans="1:6">
      <c r="A24" s="77" t="s">
        <v>594</v>
      </c>
      <c r="B24" s="78" t="s">
        <v>595</v>
      </c>
      <c r="C24" s="79" t="s">
        <v>596</v>
      </c>
      <c r="D24" s="80">
        <v>239798054.18000001</v>
      </c>
      <c r="E24" s="80">
        <v>115773874.48999999</v>
      </c>
      <c r="F24" s="81" t="s">
        <v>569</v>
      </c>
    </row>
    <row r="25" spans="1:6" ht="23.25" thickBot="1">
      <c r="A25" s="24" t="s">
        <v>597</v>
      </c>
      <c r="B25" s="25" t="s">
        <v>595</v>
      </c>
      <c r="C25" s="90" t="s">
        <v>598</v>
      </c>
      <c r="D25" s="27">
        <v>239798054.18000001</v>
      </c>
      <c r="E25" s="27">
        <v>115773874.48999999</v>
      </c>
      <c r="F25" s="65" t="s">
        <v>569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599</v>
      </c>
      <c r="B1" t="s">
        <v>600</v>
      </c>
    </row>
    <row r="2" spans="1:2">
      <c r="A2" t="s">
        <v>601</v>
      </c>
      <c r="B2" t="s">
        <v>602</v>
      </c>
    </row>
    <row r="3" spans="1:2">
      <c r="A3" t="s">
        <v>603</v>
      </c>
      <c r="B3" t="s">
        <v>6</v>
      </c>
    </row>
    <row r="4" spans="1:2">
      <c r="A4" t="s">
        <v>604</v>
      </c>
      <c r="B4" t="s">
        <v>605</v>
      </c>
    </row>
    <row r="5" spans="1:2">
      <c r="A5" t="s">
        <v>606</v>
      </c>
      <c r="B5" t="s">
        <v>607</v>
      </c>
    </row>
    <row r="6" spans="1:2">
      <c r="A6" t="s">
        <v>608</v>
      </c>
      <c r="B6" t="s">
        <v>600</v>
      </c>
    </row>
    <row r="7" spans="1:2">
      <c r="A7" t="s">
        <v>609</v>
      </c>
      <c r="B7" t="s">
        <v>20</v>
      </c>
    </row>
    <row r="8" spans="1:2">
      <c r="A8" t="s">
        <v>610</v>
      </c>
      <c r="B8" t="s">
        <v>20</v>
      </c>
    </row>
    <row r="9" spans="1:2">
      <c r="A9" t="s">
        <v>611</v>
      </c>
      <c r="B9" t="s">
        <v>612</v>
      </c>
    </row>
    <row r="10" spans="1:2">
      <c r="A10" t="s">
        <v>613</v>
      </c>
      <c r="B10" t="s">
        <v>18</v>
      </c>
    </row>
    <row r="11" spans="1:2">
      <c r="A11" t="s">
        <v>614</v>
      </c>
      <c r="B11" t="s">
        <v>607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rep:2.56.0.301 (p4)</dc:description>
  <cp:lastModifiedBy>Охапкина</cp:lastModifiedBy>
  <dcterms:created xsi:type="dcterms:W3CDTF">2024-11-05T13:49:36Z</dcterms:created>
  <dcterms:modified xsi:type="dcterms:W3CDTF">2024-11-05T14:08:12Z</dcterms:modified>
</cp:coreProperties>
</file>